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61" i="1" l="1"/>
  <c r="G60" i="1"/>
  <c r="G59" i="1"/>
  <c r="Q58" i="1"/>
  <c r="Q47" i="1" s="1"/>
  <c r="G57" i="1"/>
  <c r="G56" i="1"/>
  <c r="G55" i="1"/>
  <c r="G54" i="1"/>
  <c r="G53" i="1"/>
  <c r="G52" i="1"/>
  <c r="G51" i="1"/>
  <c r="G50" i="1"/>
  <c r="G49" i="1"/>
  <c r="R48" i="1"/>
  <c r="R47" i="1" s="1"/>
  <c r="O48" i="1"/>
  <c r="G48" i="1" s="1"/>
  <c r="S47" i="1"/>
  <c r="P47" i="1"/>
  <c r="N47" i="1"/>
  <c r="M47" i="1"/>
  <c r="L47" i="1"/>
  <c r="K47" i="1"/>
  <c r="J47" i="1"/>
  <c r="I47" i="1"/>
  <c r="I26" i="1" s="1"/>
  <c r="I25" i="1" s="1"/>
  <c r="I24" i="1" s="1"/>
  <c r="H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S33" i="1"/>
  <c r="R33" i="1"/>
  <c r="Q33" i="1"/>
  <c r="P33" i="1"/>
  <c r="O33" i="1"/>
  <c r="N33" i="1"/>
  <c r="M33" i="1"/>
  <c r="L33" i="1"/>
  <c r="K33" i="1"/>
  <c r="J33" i="1"/>
  <c r="I33" i="1"/>
  <c r="H33" i="1"/>
  <c r="G32" i="1"/>
  <c r="G31" i="1"/>
  <c r="G30" i="1"/>
  <c r="G29" i="1"/>
  <c r="S28" i="1"/>
  <c r="S27" i="1" s="1"/>
  <c r="S26" i="1" s="1"/>
  <c r="S25" i="1" s="1"/>
  <c r="S24" i="1" s="1"/>
  <c r="G28" i="1"/>
  <c r="R27" i="1"/>
  <c r="Q27" i="1"/>
  <c r="Q26" i="1" s="1"/>
  <c r="Q25" i="1" s="1"/>
  <c r="Q24" i="1" s="1"/>
  <c r="P27" i="1"/>
  <c r="P26" i="1" s="1"/>
  <c r="P25" i="1" s="1"/>
  <c r="P24" i="1" s="1"/>
  <c r="O27" i="1"/>
  <c r="N27" i="1"/>
  <c r="M27" i="1"/>
  <c r="L27" i="1"/>
  <c r="L26" i="1" s="1"/>
  <c r="L25" i="1" s="1"/>
  <c r="L24" i="1" s="1"/>
  <c r="K27" i="1"/>
  <c r="J27" i="1"/>
  <c r="I27" i="1"/>
  <c r="H27" i="1"/>
  <c r="H26" i="1" s="1"/>
  <c r="H25" i="1" s="1"/>
  <c r="H24" i="1" s="1"/>
  <c r="J26" i="1" l="1"/>
  <c r="J25" i="1" s="1"/>
  <c r="J24" i="1" s="1"/>
  <c r="G27" i="1"/>
  <c r="N26" i="1"/>
  <c r="N25" i="1" s="1"/>
  <c r="N24" i="1" s="1"/>
  <c r="K26" i="1"/>
  <c r="K25" i="1" s="1"/>
  <c r="K24" i="1" s="1"/>
  <c r="G33" i="1"/>
  <c r="R26" i="1"/>
  <c r="R25" i="1" s="1"/>
  <c r="R24" i="1" s="1"/>
  <c r="M26" i="1"/>
  <c r="M25" i="1" s="1"/>
  <c r="M24" i="1" s="1"/>
  <c r="G58" i="1"/>
  <c r="G47" i="1" s="1"/>
  <c r="G26" i="1" s="1"/>
  <c r="G25" i="1" s="1"/>
  <c r="G24" i="1" s="1"/>
  <c r="O47" i="1"/>
  <c r="O26" i="1" l="1"/>
  <c r="O25" i="1" s="1"/>
  <c r="O24" i="1" s="1"/>
</calcChain>
</file>

<file path=xl/sharedStrings.xml><?xml version="1.0" encoding="utf-8"?>
<sst xmlns="http://schemas.openxmlformats.org/spreadsheetml/2006/main" count="117" uniqueCount="79">
  <si>
    <t>Индивидуальный план финансирования государственного учреждения по платежам</t>
  </si>
  <si>
    <t>Период</t>
  </si>
  <si>
    <t>2021  год</t>
  </si>
  <si>
    <t>Ед. измерения</t>
  </si>
  <si>
    <t>тыс. тенге</t>
  </si>
  <si>
    <t>Администратор бюджетных программ</t>
  </si>
  <si>
    <t>ГУ "Отдел образования города Усть-Каменогорска"</t>
  </si>
  <si>
    <t>Государственное учреждение</t>
  </si>
  <si>
    <t>Функциональная группа</t>
  </si>
  <si>
    <t>Наименование расходов</t>
  </si>
  <si>
    <t>Финансовый план на год</t>
  </si>
  <si>
    <t>План по месяцам</t>
  </si>
  <si>
    <t>Администратор</t>
  </si>
  <si>
    <t>Программа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</si>
  <si>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</si>
  <si>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</si>
  <si>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</si>
  <si>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</si>
  <si>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</si>
  <si>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</si>
  <si>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</si>
  <si>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</si>
  <si>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</si>
  <si>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</si>
  <si>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</si>
  <si>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</si>
  <si>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Подпрограмма</t>
  </si>
  <si>
    <t>Специфика</t>
  </si>
  <si>
    <t>04</t>
  </si>
  <si>
    <t/>
  </si>
  <si>
    <t xml:space="preserve">   </t>
  </si>
  <si>
    <t>Образование</t>
  </si>
  <si>
    <t>261</t>
  </si>
  <si>
    <t>Управление образования области</t>
  </si>
  <si>
    <t>081</t>
  </si>
  <si>
    <t>Дошкольное воспитание и обучение</t>
  </si>
  <si>
    <t>011</t>
  </si>
  <si>
    <t>За счет трансфертов из республиканского бюджета</t>
  </si>
  <si>
    <t>111</t>
  </si>
  <si>
    <t>Оплата труда</t>
  </si>
  <si>
    <t>113</t>
  </si>
  <si>
    <t>Компенсационные выплаты</t>
  </si>
  <si>
    <t>121</t>
  </si>
  <si>
    <t>Социальный налог</t>
  </si>
  <si>
    <t>122</t>
  </si>
  <si>
    <t xml:space="preserve">Социальные отчисления в Государственный фонд социального страхования </t>
  </si>
  <si>
    <t>124</t>
  </si>
  <si>
    <t>Взносы на обязательное медицинское страхование</t>
  </si>
  <si>
    <t>015</t>
  </si>
  <si>
    <t xml:space="preserve">За счет средств из местного бюджета </t>
  </si>
  <si>
    <t>Социальные отчисления в Государственный фонд социального страхования</t>
  </si>
  <si>
    <t>123</t>
  </si>
  <si>
    <t>Взносы на обязательное страхование</t>
  </si>
  <si>
    <t xml:space="preserve">Взносы на обязательное медицинское страхование </t>
  </si>
  <si>
    <t>141</t>
  </si>
  <si>
    <t>Приобретение продуктов питания</t>
  </si>
  <si>
    <t>142</t>
  </si>
  <si>
    <t>Приобретение медикаментов и прочих средств медицинского назначения</t>
  </si>
  <si>
    <t>149</t>
  </si>
  <si>
    <t>Приобретение прочих запасов</t>
  </si>
  <si>
    <t>151</t>
  </si>
  <si>
    <t>Оплата коммунальных услуг</t>
  </si>
  <si>
    <t>152</t>
  </si>
  <si>
    <t>Оплата услуг связи</t>
  </si>
  <si>
    <t>159</t>
  </si>
  <si>
    <t>Прочие услуги и работы</t>
  </si>
  <si>
    <t>169</t>
  </si>
  <si>
    <t>Прочие текущие затраты</t>
  </si>
  <si>
    <t>045</t>
  </si>
  <si>
    <t>За счет субвенций из республиканского бюджета на образование</t>
  </si>
  <si>
    <t xml:space="preserve">Социальный налог </t>
  </si>
  <si>
    <t>144</t>
  </si>
  <si>
    <t>Приобретение топлива, ГСМ</t>
  </si>
  <si>
    <t>Директор</t>
  </si>
  <si>
    <t>(подпись)</t>
  </si>
  <si>
    <t>(расшифровка подписи)</t>
  </si>
  <si>
    <t xml:space="preserve">           М.П.</t>
  </si>
  <si>
    <t>Бухгалтер</t>
  </si>
  <si>
    <t>КГКП «Детский сад - ясли №8 «Мирас» отдела образования по городу Усть-Каменогорску управления образования Восточно-Казахстанской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</si>
</sst>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 CYR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Times New Roman CYR"/>
      <charset val="204"/>
    </font>
    <font>
      <sz val="10"/>
      <color indexed="8"/>
      <name val="Times New Roman CYR"/>
      <charset val="204"/>
    </font>
    <font>
      <b/>
      <sz val="10"/>
      <color theme="1"/>
      <name val="Times New Roman CYR"/>
      <charset val="204"/>
    </font>
    <font>
      <b/>
      <sz val="10"/>
      <color indexed="10"/>
      <name val="Times New Roman CYR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sz val="10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36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center" wrapText="1"/>
    </xf>
    <xf numFmtId="0" fontId="7" fillId="0" borderId="0" xfId="0" applyFont="1" applyFill="1"/>
    <xf numFmtId="164" fontId="8" fillId="0" borderId="0" xfId="0" applyNumberFormat="1" applyFont="1" applyFill="1"/>
    <xf numFmtId="164" fontId="8" fillId="0" borderId="0" xfId="0" applyNumberFormat="1" applyFont="1" applyFill="1" applyAlignment="1">
      <alignment vertical="top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4" fontId="7" fillId="0" borderId="0" xfId="0" applyNumberFormat="1" applyFont="1" applyFill="1" applyAlignment="1">
      <alignment horizontal="center" vertical="center"/>
    </xf>
    <xf numFmtId="0" fontId="9" fillId="0" borderId="0" xfId="0" applyFont="1" applyFill="1"/>
    <xf numFmtId="0" fontId="7" fillId="0" borderId="0" xfId="0" applyFont="1" applyFill="1" applyAlignment="1">
      <alignment vertical="center"/>
    </xf>
    <xf numFmtId="164" fontId="7" fillId="0" borderId="0" xfId="0" applyNumberFormat="1" applyFont="1" applyFill="1"/>
    <xf numFmtId="164" fontId="10" fillId="0" borderId="0" xfId="0" applyNumberFormat="1" applyFont="1" applyFill="1"/>
    <xf numFmtId="3" fontId="11" fillId="0" borderId="0" xfId="0" applyNumberFormat="1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164" fontId="11" fillId="0" borderId="0" xfId="0" applyNumberFormat="1" applyFont="1" applyFill="1"/>
    <xf numFmtId="164" fontId="12" fillId="0" borderId="0" xfId="0" applyNumberFormat="1" applyFont="1" applyFill="1"/>
    <xf numFmtId="0" fontId="13" fillId="0" borderId="0" xfId="0" applyFont="1" applyFill="1"/>
    <xf numFmtId="0" fontId="7" fillId="0" borderId="1" xfId="0" applyFont="1" applyFill="1" applyBorder="1"/>
    <xf numFmtId="0" fontId="7" fillId="0" borderId="2" xfId="0" applyFont="1" applyFill="1" applyBorder="1"/>
    <xf numFmtId="0" fontId="7" fillId="0" borderId="3" xfId="0" applyFont="1" applyFill="1" applyBorder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6" xfId="0" applyFont="1" applyFill="1" applyBorder="1"/>
    <xf numFmtId="0" fontId="7" fillId="0" borderId="7" xfId="0" applyFont="1" applyFill="1" applyBorder="1"/>
    <xf numFmtId="0" fontId="7" fillId="0" borderId="8" xfId="0" applyFont="1" applyFill="1" applyBorder="1"/>
    <xf numFmtId="0" fontId="7" fillId="0" borderId="9" xfId="0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/>
    <xf numFmtId="164" fontId="12" fillId="2" borderId="4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64" fontId="8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/>
    <xf numFmtId="164" fontId="3" fillId="0" borderId="4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right" vertical="center"/>
    </xf>
    <xf numFmtId="164" fontId="15" fillId="0" borderId="0" xfId="0" applyNumberFormat="1" applyFont="1" applyFill="1"/>
    <xf numFmtId="164" fontId="4" fillId="0" borderId="0" xfId="0" applyNumberFormat="1" applyFont="1" applyFill="1"/>
    <xf numFmtId="0" fontId="16" fillId="0" borderId="0" xfId="0" applyFont="1" applyFill="1"/>
    <xf numFmtId="0" fontId="3" fillId="0" borderId="8" xfId="0" applyFont="1" applyFill="1" applyBorder="1"/>
    <xf numFmtId="164" fontId="16" fillId="0" borderId="0" xfId="0" applyNumberFormat="1" applyFont="1" applyFill="1"/>
    <xf numFmtId="164" fontId="17" fillId="0" borderId="0" xfId="0" applyNumberFormat="1" applyFont="1" applyFill="1"/>
    <xf numFmtId="0" fontId="17" fillId="0" borderId="0" xfId="0" applyFont="1" applyFill="1"/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164" fontId="7" fillId="0" borderId="9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 vertical="top" wrapText="1"/>
    </xf>
    <xf numFmtId="0" fontId="7" fillId="0" borderId="0" xfId="0" applyFont="1" applyFill="1" applyAlignment="1">
      <alignment horizontal="center"/>
    </xf>
    <xf numFmtId="0" fontId="9" fillId="3" borderId="4" xfId="0" applyFont="1" applyFill="1" applyBorder="1" applyAlignment="1">
      <alignment vertical="center" wrapText="1"/>
    </xf>
    <xf numFmtId="49" fontId="7" fillId="4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 wrapText="1"/>
    </xf>
    <xf numFmtId="164" fontId="7" fillId="4" borderId="4" xfId="0" applyNumberFormat="1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vertical="center" wrapText="1"/>
    </xf>
    <xf numFmtId="164" fontId="9" fillId="5" borderId="4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49" fontId="9" fillId="3" borderId="4" xfId="0" applyNumberFormat="1" applyFont="1" applyFill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topLeftCell="A34" workbookViewId="0">
      <selection activeCell="K21" sqref="K21:K23"/>
    </sheetView>
  </sheetViews>
  <sheetFormatPr defaultRowHeight="12.75" x14ac:dyDescent="0.2"/>
  <cols>
    <col min="1" max="1" width="4.7109375" style="3" customWidth="1"/>
    <col min="2" max="2" width="10.140625" style="3" customWidth="1"/>
    <col min="3" max="3" width="5.42578125" style="3" customWidth="1"/>
    <col min="4" max="4" width="8.7109375" style="3" customWidth="1"/>
    <col min="5" max="5" width="10.42578125" style="3" bestFit="1" customWidth="1"/>
    <col min="6" max="6" width="57" style="4" customWidth="1"/>
    <col min="7" max="7" width="12.42578125" style="3" customWidth="1"/>
    <col min="8" max="19" width="10.7109375" style="5" customWidth="1"/>
    <col min="20" max="236" width="9.140625" style="3"/>
    <col min="237" max="238" width="0" style="3" hidden="1" customWidth="1"/>
    <col min="239" max="239" width="10" style="3" bestFit="1" customWidth="1"/>
    <col min="240" max="240" width="12.85546875" style="3" bestFit="1" customWidth="1"/>
    <col min="241" max="241" width="6.5703125" style="3" customWidth="1"/>
    <col min="242" max="242" width="43.85546875" style="3" customWidth="1"/>
    <col min="243" max="243" width="12.42578125" style="3" customWidth="1"/>
    <col min="244" max="248" width="10" style="3" customWidth="1"/>
    <col min="249" max="250" width="10.5703125" style="3" customWidth="1"/>
    <col min="251" max="251" width="8.85546875" style="3" customWidth="1"/>
    <col min="252" max="252" width="9.85546875" style="3" customWidth="1"/>
    <col min="253" max="253" width="10" style="3" customWidth="1"/>
    <col min="254" max="254" width="11.42578125" style="3" customWidth="1"/>
    <col min="255" max="255" width="10.140625" style="3" bestFit="1" customWidth="1"/>
    <col min="256" max="492" width="9.140625" style="3"/>
    <col min="493" max="494" width="0" style="3" hidden="1" customWidth="1"/>
    <col min="495" max="495" width="10" style="3" bestFit="1" customWidth="1"/>
    <col min="496" max="496" width="12.85546875" style="3" bestFit="1" customWidth="1"/>
    <col min="497" max="497" width="6.5703125" style="3" customWidth="1"/>
    <col min="498" max="498" width="43.85546875" style="3" customWidth="1"/>
    <col min="499" max="499" width="12.42578125" style="3" customWidth="1"/>
    <col min="500" max="504" width="10" style="3" customWidth="1"/>
    <col min="505" max="506" width="10.5703125" style="3" customWidth="1"/>
    <col min="507" max="507" width="8.85546875" style="3" customWidth="1"/>
    <col min="508" max="508" width="9.85546875" style="3" customWidth="1"/>
    <col min="509" max="509" width="10" style="3" customWidth="1"/>
    <col min="510" max="510" width="11.42578125" style="3" customWidth="1"/>
    <col min="511" max="511" width="10.140625" style="3" bestFit="1" customWidth="1"/>
    <col min="512" max="748" width="9.140625" style="3"/>
    <col min="749" max="750" width="0" style="3" hidden="1" customWidth="1"/>
    <col min="751" max="751" width="10" style="3" bestFit="1" customWidth="1"/>
    <col min="752" max="752" width="12.85546875" style="3" bestFit="1" customWidth="1"/>
    <col min="753" max="753" width="6.5703125" style="3" customWidth="1"/>
    <col min="754" max="754" width="43.85546875" style="3" customWidth="1"/>
    <col min="755" max="755" width="12.42578125" style="3" customWidth="1"/>
    <col min="756" max="760" width="10" style="3" customWidth="1"/>
    <col min="761" max="762" width="10.5703125" style="3" customWidth="1"/>
    <col min="763" max="763" width="8.85546875" style="3" customWidth="1"/>
    <col min="764" max="764" width="9.85546875" style="3" customWidth="1"/>
    <col min="765" max="765" width="10" style="3" customWidth="1"/>
    <col min="766" max="766" width="11.42578125" style="3" customWidth="1"/>
    <col min="767" max="767" width="10.140625" style="3" bestFit="1" customWidth="1"/>
    <col min="768" max="1004" width="9.140625" style="3"/>
    <col min="1005" max="1006" width="0" style="3" hidden="1" customWidth="1"/>
    <col min="1007" max="1007" width="10" style="3" bestFit="1" customWidth="1"/>
    <col min="1008" max="1008" width="12.85546875" style="3" bestFit="1" customWidth="1"/>
    <col min="1009" max="1009" width="6.5703125" style="3" customWidth="1"/>
    <col min="1010" max="1010" width="43.85546875" style="3" customWidth="1"/>
    <col min="1011" max="1011" width="12.42578125" style="3" customWidth="1"/>
    <col min="1012" max="1016" width="10" style="3" customWidth="1"/>
    <col min="1017" max="1018" width="10.5703125" style="3" customWidth="1"/>
    <col min="1019" max="1019" width="8.85546875" style="3" customWidth="1"/>
    <col min="1020" max="1020" width="9.85546875" style="3" customWidth="1"/>
    <col min="1021" max="1021" width="10" style="3" customWidth="1"/>
    <col min="1022" max="1022" width="11.42578125" style="3" customWidth="1"/>
    <col min="1023" max="1023" width="10.140625" style="3" bestFit="1" customWidth="1"/>
    <col min="1024" max="1260" width="9.140625" style="3"/>
    <col min="1261" max="1262" width="0" style="3" hidden="1" customWidth="1"/>
    <col min="1263" max="1263" width="10" style="3" bestFit="1" customWidth="1"/>
    <col min="1264" max="1264" width="12.85546875" style="3" bestFit="1" customWidth="1"/>
    <col min="1265" max="1265" width="6.5703125" style="3" customWidth="1"/>
    <col min="1266" max="1266" width="43.85546875" style="3" customWidth="1"/>
    <col min="1267" max="1267" width="12.42578125" style="3" customWidth="1"/>
    <col min="1268" max="1272" width="10" style="3" customWidth="1"/>
    <col min="1273" max="1274" width="10.5703125" style="3" customWidth="1"/>
    <col min="1275" max="1275" width="8.85546875" style="3" customWidth="1"/>
    <col min="1276" max="1276" width="9.85546875" style="3" customWidth="1"/>
    <col min="1277" max="1277" width="10" style="3" customWidth="1"/>
    <col min="1278" max="1278" width="11.42578125" style="3" customWidth="1"/>
    <col min="1279" max="1279" width="10.140625" style="3" bestFit="1" customWidth="1"/>
    <col min="1280" max="1516" width="9.140625" style="3"/>
    <col min="1517" max="1518" width="0" style="3" hidden="1" customWidth="1"/>
    <col min="1519" max="1519" width="10" style="3" bestFit="1" customWidth="1"/>
    <col min="1520" max="1520" width="12.85546875" style="3" bestFit="1" customWidth="1"/>
    <col min="1521" max="1521" width="6.5703125" style="3" customWidth="1"/>
    <col min="1522" max="1522" width="43.85546875" style="3" customWidth="1"/>
    <col min="1523" max="1523" width="12.42578125" style="3" customWidth="1"/>
    <col min="1524" max="1528" width="10" style="3" customWidth="1"/>
    <col min="1529" max="1530" width="10.5703125" style="3" customWidth="1"/>
    <col min="1531" max="1531" width="8.85546875" style="3" customWidth="1"/>
    <col min="1532" max="1532" width="9.85546875" style="3" customWidth="1"/>
    <col min="1533" max="1533" width="10" style="3" customWidth="1"/>
    <col min="1534" max="1534" width="11.42578125" style="3" customWidth="1"/>
    <col min="1535" max="1535" width="10.140625" style="3" bestFit="1" customWidth="1"/>
    <col min="1536" max="1772" width="9.140625" style="3"/>
    <col min="1773" max="1774" width="0" style="3" hidden="1" customWidth="1"/>
    <col min="1775" max="1775" width="10" style="3" bestFit="1" customWidth="1"/>
    <col min="1776" max="1776" width="12.85546875" style="3" bestFit="1" customWidth="1"/>
    <col min="1777" max="1777" width="6.5703125" style="3" customWidth="1"/>
    <col min="1778" max="1778" width="43.85546875" style="3" customWidth="1"/>
    <col min="1779" max="1779" width="12.42578125" style="3" customWidth="1"/>
    <col min="1780" max="1784" width="10" style="3" customWidth="1"/>
    <col min="1785" max="1786" width="10.5703125" style="3" customWidth="1"/>
    <col min="1787" max="1787" width="8.85546875" style="3" customWidth="1"/>
    <col min="1788" max="1788" width="9.85546875" style="3" customWidth="1"/>
    <col min="1789" max="1789" width="10" style="3" customWidth="1"/>
    <col min="1790" max="1790" width="11.42578125" style="3" customWidth="1"/>
    <col min="1791" max="1791" width="10.140625" style="3" bestFit="1" customWidth="1"/>
    <col min="1792" max="2028" width="9.140625" style="3"/>
    <col min="2029" max="2030" width="0" style="3" hidden="1" customWidth="1"/>
    <col min="2031" max="2031" width="10" style="3" bestFit="1" customWidth="1"/>
    <col min="2032" max="2032" width="12.85546875" style="3" bestFit="1" customWidth="1"/>
    <col min="2033" max="2033" width="6.5703125" style="3" customWidth="1"/>
    <col min="2034" max="2034" width="43.85546875" style="3" customWidth="1"/>
    <col min="2035" max="2035" width="12.42578125" style="3" customWidth="1"/>
    <col min="2036" max="2040" width="10" style="3" customWidth="1"/>
    <col min="2041" max="2042" width="10.5703125" style="3" customWidth="1"/>
    <col min="2043" max="2043" width="8.85546875" style="3" customWidth="1"/>
    <col min="2044" max="2044" width="9.85546875" style="3" customWidth="1"/>
    <col min="2045" max="2045" width="10" style="3" customWidth="1"/>
    <col min="2046" max="2046" width="11.42578125" style="3" customWidth="1"/>
    <col min="2047" max="2047" width="10.140625" style="3" bestFit="1" customWidth="1"/>
    <col min="2048" max="2284" width="9.140625" style="3"/>
    <col min="2285" max="2286" width="0" style="3" hidden="1" customWidth="1"/>
    <col min="2287" max="2287" width="10" style="3" bestFit="1" customWidth="1"/>
    <col min="2288" max="2288" width="12.85546875" style="3" bestFit="1" customWidth="1"/>
    <col min="2289" max="2289" width="6.5703125" style="3" customWidth="1"/>
    <col min="2290" max="2290" width="43.85546875" style="3" customWidth="1"/>
    <col min="2291" max="2291" width="12.42578125" style="3" customWidth="1"/>
    <col min="2292" max="2296" width="10" style="3" customWidth="1"/>
    <col min="2297" max="2298" width="10.5703125" style="3" customWidth="1"/>
    <col min="2299" max="2299" width="8.85546875" style="3" customWidth="1"/>
    <col min="2300" max="2300" width="9.85546875" style="3" customWidth="1"/>
    <col min="2301" max="2301" width="10" style="3" customWidth="1"/>
    <col min="2302" max="2302" width="11.42578125" style="3" customWidth="1"/>
    <col min="2303" max="2303" width="10.140625" style="3" bestFit="1" customWidth="1"/>
    <col min="2304" max="2540" width="9.140625" style="3"/>
    <col min="2541" max="2542" width="0" style="3" hidden="1" customWidth="1"/>
    <col min="2543" max="2543" width="10" style="3" bestFit="1" customWidth="1"/>
    <col min="2544" max="2544" width="12.85546875" style="3" bestFit="1" customWidth="1"/>
    <col min="2545" max="2545" width="6.5703125" style="3" customWidth="1"/>
    <col min="2546" max="2546" width="43.85546875" style="3" customWidth="1"/>
    <col min="2547" max="2547" width="12.42578125" style="3" customWidth="1"/>
    <col min="2548" max="2552" width="10" style="3" customWidth="1"/>
    <col min="2553" max="2554" width="10.5703125" style="3" customWidth="1"/>
    <col min="2555" max="2555" width="8.85546875" style="3" customWidth="1"/>
    <col min="2556" max="2556" width="9.85546875" style="3" customWidth="1"/>
    <col min="2557" max="2557" width="10" style="3" customWidth="1"/>
    <col min="2558" max="2558" width="11.42578125" style="3" customWidth="1"/>
    <col min="2559" max="2559" width="10.140625" style="3" bestFit="1" customWidth="1"/>
    <col min="2560" max="2796" width="9.140625" style="3"/>
    <col min="2797" max="2798" width="0" style="3" hidden="1" customWidth="1"/>
    <col min="2799" max="2799" width="10" style="3" bestFit="1" customWidth="1"/>
    <col min="2800" max="2800" width="12.85546875" style="3" bestFit="1" customWidth="1"/>
    <col min="2801" max="2801" width="6.5703125" style="3" customWidth="1"/>
    <col min="2802" max="2802" width="43.85546875" style="3" customWidth="1"/>
    <col min="2803" max="2803" width="12.42578125" style="3" customWidth="1"/>
    <col min="2804" max="2808" width="10" style="3" customWidth="1"/>
    <col min="2809" max="2810" width="10.5703125" style="3" customWidth="1"/>
    <col min="2811" max="2811" width="8.85546875" style="3" customWidth="1"/>
    <col min="2812" max="2812" width="9.85546875" style="3" customWidth="1"/>
    <col min="2813" max="2813" width="10" style="3" customWidth="1"/>
    <col min="2814" max="2814" width="11.42578125" style="3" customWidth="1"/>
    <col min="2815" max="2815" width="10.140625" style="3" bestFit="1" customWidth="1"/>
    <col min="2816" max="3052" width="9.140625" style="3"/>
    <col min="3053" max="3054" width="0" style="3" hidden="1" customWidth="1"/>
    <col min="3055" max="3055" width="10" style="3" bestFit="1" customWidth="1"/>
    <col min="3056" max="3056" width="12.85546875" style="3" bestFit="1" customWidth="1"/>
    <col min="3057" max="3057" width="6.5703125" style="3" customWidth="1"/>
    <col min="3058" max="3058" width="43.85546875" style="3" customWidth="1"/>
    <col min="3059" max="3059" width="12.42578125" style="3" customWidth="1"/>
    <col min="3060" max="3064" width="10" style="3" customWidth="1"/>
    <col min="3065" max="3066" width="10.5703125" style="3" customWidth="1"/>
    <col min="3067" max="3067" width="8.85546875" style="3" customWidth="1"/>
    <col min="3068" max="3068" width="9.85546875" style="3" customWidth="1"/>
    <col min="3069" max="3069" width="10" style="3" customWidth="1"/>
    <col min="3070" max="3070" width="11.42578125" style="3" customWidth="1"/>
    <col min="3071" max="3071" width="10.140625" style="3" bestFit="1" customWidth="1"/>
    <col min="3072" max="3308" width="9.140625" style="3"/>
    <col min="3309" max="3310" width="0" style="3" hidden="1" customWidth="1"/>
    <col min="3311" max="3311" width="10" style="3" bestFit="1" customWidth="1"/>
    <col min="3312" max="3312" width="12.85546875" style="3" bestFit="1" customWidth="1"/>
    <col min="3313" max="3313" width="6.5703125" style="3" customWidth="1"/>
    <col min="3314" max="3314" width="43.85546875" style="3" customWidth="1"/>
    <col min="3315" max="3315" width="12.42578125" style="3" customWidth="1"/>
    <col min="3316" max="3320" width="10" style="3" customWidth="1"/>
    <col min="3321" max="3322" width="10.5703125" style="3" customWidth="1"/>
    <col min="3323" max="3323" width="8.85546875" style="3" customWidth="1"/>
    <col min="3324" max="3324" width="9.85546875" style="3" customWidth="1"/>
    <col min="3325" max="3325" width="10" style="3" customWidth="1"/>
    <col min="3326" max="3326" width="11.42578125" style="3" customWidth="1"/>
    <col min="3327" max="3327" width="10.140625" style="3" bestFit="1" customWidth="1"/>
    <col min="3328" max="3564" width="9.140625" style="3"/>
    <col min="3565" max="3566" width="0" style="3" hidden="1" customWidth="1"/>
    <col min="3567" max="3567" width="10" style="3" bestFit="1" customWidth="1"/>
    <col min="3568" max="3568" width="12.85546875" style="3" bestFit="1" customWidth="1"/>
    <col min="3569" max="3569" width="6.5703125" style="3" customWidth="1"/>
    <col min="3570" max="3570" width="43.85546875" style="3" customWidth="1"/>
    <col min="3571" max="3571" width="12.42578125" style="3" customWidth="1"/>
    <col min="3572" max="3576" width="10" style="3" customWidth="1"/>
    <col min="3577" max="3578" width="10.5703125" style="3" customWidth="1"/>
    <col min="3579" max="3579" width="8.85546875" style="3" customWidth="1"/>
    <col min="3580" max="3580" width="9.85546875" style="3" customWidth="1"/>
    <col min="3581" max="3581" width="10" style="3" customWidth="1"/>
    <col min="3582" max="3582" width="11.42578125" style="3" customWidth="1"/>
    <col min="3583" max="3583" width="10.140625" style="3" bestFit="1" customWidth="1"/>
    <col min="3584" max="3820" width="9.140625" style="3"/>
    <col min="3821" max="3822" width="0" style="3" hidden="1" customWidth="1"/>
    <col min="3823" max="3823" width="10" style="3" bestFit="1" customWidth="1"/>
    <col min="3824" max="3824" width="12.85546875" style="3" bestFit="1" customWidth="1"/>
    <col min="3825" max="3825" width="6.5703125" style="3" customWidth="1"/>
    <col min="3826" max="3826" width="43.85546875" style="3" customWidth="1"/>
    <col min="3827" max="3827" width="12.42578125" style="3" customWidth="1"/>
    <col min="3828" max="3832" width="10" style="3" customWidth="1"/>
    <col min="3833" max="3834" width="10.5703125" style="3" customWidth="1"/>
    <col min="3835" max="3835" width="8.85546875" style="3" customWidth="1"/>
    <col min="3836" max="3836" width="9.85546875" style="3" customWidth="1"/>
    <col min="3837" max="3837" width="10" style="3" customWidth="1"/>
    <col min="3838" max="3838" width="11.42578125" style="3" customWidth="1"/>
    <col min="3839" max="3839" width="10.140625" style="3" bestFit="1" customWidth="1"/>
    <col min="3840" max="4076" width="9.140625" style="3"/>
    <col min="4077" max="4078" width="0" style="3" hidden="1" customWidth="1"/>
    <col min="4079" max="4079" width="10" style="3" bestFit="1" customWidth="1"/>
    <col min="4080" max="4080" width="12.85546875" style="3" bestFit="1" customWidth="1"/>
    <col min="4081" max="4081" width="6.5703125" style="3" customWidth="1"/>
    <col min="4082" max="4082" width="43.85546875" style="3" customWidth="1"/>
    <col min="4083" max="4083" width="12.42578125" style="3" customWidth="1"/>
    <col min="4084" max="4088" width="10" style="3" customWidth="1"/>
    <col min="4089" max="4090" width="10.5703125" style="3" customWidth="1"/>
    <col min="4091" max="4091" width="8.85546875" style="3" customWidth="1"/>
    <col min="4092" max="4092" width="9.85546875" style="3" customWidth="1"/>
    <col min="4093" max="4093" width="10" style="3" customWidth="1"/>
    <col min="4094" max="4094" width="11.42578125" style="3" customWidth="1"/>
    <col min="4095" max="4095" width="10.140625" style="3" bestFit="1" customWidth="1"/>
    <col min="4096" max="4332" width="9.140625" style="3"/>
    <col min="4333" max="4334" width="0" style="3" hidden="1" customWidth="1"/>
    <col min="4335" max="4335" width="10" style="3" bestFit="1" customWidth="1"/>
    <col min="4336" max="4336" width="12.85546875" style="3" bestFit="1" customWidth="1"/>
    <col min="4337" max="4337" width="6.5703125" style="3" customWidth="1"/>
    <col min="4338" max="4338" width="43.85546875" style="3" customWidth="1"/>
    <col min="4339" max="4339" width="12.42578125" style="3" customWidth="1"/>
    <col min="4340" max="4344" width="10" style="3" customWidth="1"/>
    <col min="4345" max="4346" width="10.5703125" style="3" customWidth="1"/>
    <col min="4347" max="4347" width="8.85546875" style="3" customWidth="1"/>
    <col min="4348" max="4348" width="9.85546875" style="3" customWidth="1"/>
    <col min="4349" max="4349" width="10" style="3" customWidth="1"/>
    <col min="4350" max="4350" width="11.42578125" style="3" customWidth="1"/>
    <col min="4351" max="4351" width="10.140625" style="3" bestFit="1" customWidth="1"/>
    <col min="4352" max="4588" width="9.140625" style="3"/>
    <col min="4589" max="4590" width="0" style="3" hidden="1" customWidth="1"/>
    <col min="4591" max="4591" width="10" style="3" bestFit="1" customWidth="1"/>
    <col min="4592" max="4592" width="12.85546875" style="3" bestFit="1" customWidth="1"/>
    <col min="4593" max="4593" width="6.5703125" style="3" customWidth="1"/>
    <col min="4594" max="4594" width="43.85546875" style="3" customWidth="1"/>
    <col min="4595" max="4595" width="12.42578125" style="3" customWidth="1"/>
    <col min="4596" max="4600" width="10" style="3" customWidth="1"/>
    <col min="4601" max="4602" width="10.5703125" style="3" customWidth="1"/>
    <col min="4603" max="4603" width="8.85546875" style="3" customWidth="1"/>
    <col min="4604" max="4604" width="9.85546875" style="3" customWidth="1"/>
    <col min="4605" max="4605" width="10" style="3" customWidth="1"/>
    <col min="4606" max="4606" width="11.42578125" style="3" customWidth="1"/>
    <col min="4607" max="4607" width="10.140625" style="3" bestFit="1" customWidth="1"/>
    <col min="4608" max="4844" width="9.140625" style="3"/>
    <col min="4845" max="4846" width="0" style="3" hidden="1" customWidth="1"/>
    <col min="4847" max="4847" width="10" style="3" bestFit="1" customWidth="1"/>
    <col min="4848" max="4848" width="12.85546875" style="3" bestFit="1" customWidth="1"/>
    <col min="4849" max="4849" width="6.5703125" style="3" customWidth="1"/>
    <col min="4850" max="4850" width="43.85546875" style="3" customWidth="1"/>
    <col min="4851" max="4851" width="12.42578125" style="3" customWidth="1"/>
    <col min="4852" max="4856" width="10" style="3" customWidth="1"/>
    <col min="4857" max="4858" width="10.5703125" style="3" customWidth="1"/>
    <col min="4859" max="4859" width="8.85546875" style="3" customWidth="1"/>
    <col min="4860" max="4860" width="9.85546875" style="3" customWidth="1"/>
    <col min="4861" max="4861" width="10" style="3" customWidth="1"/>
    <col min="4862" max="4862" width="11.42578125" style="3" customWidth="1"/>
    <col min="4863" max="4863" width="10.140625" style="3" bestFit="1" customWidth="1"/>
    <col min="4864" max="5100" width="9.140625" style="3"/>
    <col min="5101" max="5102" width="0" style="3" hidden="1" customWidth="1"/>
    <col min="5103" max="5103" width="10" style="3" bestFit="1" customWidth="1"/>
    <col min="5104" max="5104" width="12.85546875" style="3" bestFit="1" customWidth="1"/>
    <col min="5105" max="5105" width="6.5703125" style="3" customWidth="1"/>
    <col min="5106" max="5106" width="43.85546875" style="3" customWidth="1"/>
    <col min="5107" max="5107" width="12.42578125" style="3" customWidth="1"/>
    <col min="5108" max="5112" width="10" style="3" customWidth="1"/>
    <col min="5113" max="5114" width="10.5703125" style="3" customWidth="1"/>
    <col min="5115" max="5115" width="8.85546875" style="3" customWidth="1"/>
    <col min="5116" max="5116" width="9.85546875" style="3" customWidth="1"/>
    <col min="5117" max="5117" width="10" style="3" customWidth="1"/>
    <col min="5118" max="5118" width="11.42578125" style="3" customWidth="1"/>
    <col min="5119" max="5119" width="10.140625" style="3" bestFit="1" customWidth="1"/>
    <col min="5120" max="5356" width="9.140625" style="3"/>
    <col min="5357" max="5358" width="0" style="3" hidden="1" customWidth="1"/>
    <col min="5359" max="5359" width="10" style="3" bestFit="1" customWidth="1"/>
    <col min="5360" max="5360" width="12.85546875" style="3" bestFit="1" customWidth="1"/>
    <col min="5361" max="5361" width="6.5703125" style="3" customWidth="1"/>
    <col min="5362" max="5362" width="43.85546875" style="3" customWidth="1"/>
    <col min="5363" max="5363" width="12.42578125" style="3" customWidth="1"/>
    <col min="5364" max="5368" width="10" style="3" customWidth="1"/>
    <col min="5369" max="5370" width="10.5703125" style="3" customWidth="1"/>
    <col min="5371" max="5371" width="8.85546875" style="3" customWidth="1"/>
    <col min="5372" max="5372" width="9.85546875" style="3" customWidth="1"/>
    <col min="5373" max="5373" width="10" style="3" customWidth="1"/>
    <col min="5374" max="5374" width="11.42578125" style="3" customWidth="1"/>
    <col min="5375" max="5375" width="10.140625" style="3" bestFit="1" customWidth="1"/>
    <col min="5376" max="5612" width="9.140625" style="3"/>
    <col min="5613" max="5614" width="0" style="3" hidden="1" customWidth="1"/>
    <col min="5615" max="5615" width="10" style="3" bestFit="1" customWidth="1"/>
    <col min="5616" max="5616" width="12.85546875" style="3" bestFit="1" customWidth="1"/>
    <col min="5617" max="5617" width="6.5703125" style="3" customWidth="1"/>
    <col min="5618" max="5618" width="43.85546875" style="3" customWidth="1"/>
    <col min="5619" max="5619" width="12.42578125" style="3" customWidth="1"/>
    <col min="5620" max="5624" width="10" style="3" customWidth="1"/>
    <col min="5625" max="5626" width="10.5703125" style="3" customWidth="1"/>
    <col min="5627" max="5627" width="8.85546875" style="3" customWidth="1"/>
    <col min="5628" max="5628" width="9.85546875" style="3" customWidth="1"/>
    <col min="5629" max="5629" width="10" style="3" customWidth="1"/>
    <col min="5630" max="5630" width="11.42578125" style="3" customWidth="1"/>
    <col min="5631" max="5631" width="10.140625" style="3" bestFit="1" customWidth="1"/>
    <col min="5632" max="5868" width="9.140625" style="3"/>
    <col min="5869" max="5870" width="0" style="3" hidden="1" customWidth="1"/>
    <col min="5871" max="5871" width="10" style="3" bestFit="1" customWidth="1"/>
    <col min="5872" max="5872" width="12.85546875" style="3" bestFit="1" customWidth="1"/>
    <col min="5873" max="5873" width="6.5703125" style="3" customWidth="1"/>
    <col min="5874" max="5874" width="43.85546875" style="3" customWidth="1"/>
    <col min="5875" max="5875" width="12.42578125" style="3" customWidth="1"/>
    <col min="5876" max="5880" width="10" style="3" customWidth="1"/>
    <col min="5881" max="5882" width="10.5703125" style="3" customWidth="1"/>
    <col min="5883" max="5883" width="8.85546875" style="3" customWidth="1"/>
    <col min="5884" max="5884" width="9.85546875" style="3" customWidth="1"/>
    <col min="5885" max="5885" width="10" style="3" customWidth="1"/>
    <col min="5886" max="5886" width="11.42578125" style="3" customWidth="1"/>
    <col min="5887" max="5887" width="10.140625" style="3" bestFit="1" customWidth="1"/>
    <col min="5888" max="6124" width="9.140625" style="3"/>
    <col min="6125" max="6126" width="0" style="3" hidden="1" customWidth="1"/>
    <col min="6127" max="6127" width="10" style="3" bestFit="1" customWidth="1"/>
    <col min="6128" max="6128" width="12.85546875" style="3" bestFit="1" customWidth="1"/>
    <col min="6129" max="6129" width="6.5703125" style="3" customWidth="1"/>
    <col min="6130" max="6130" width="43.85546875" style="3" customWidth="1"/>
    <col min="6131" max="6131" width="12.42578125" style="3" customWidth="1"/>
    <col min="6132" max="6136" width="10" style="3" customWidth="1"/>
    <col min="6137" max="6138" width="10.5703125" style="3" customWidth="1"/>
    <col min="6139" max="6139" width="8.85546875" style="3" customWidth="1"/>
    <col min="6140" max="6140" width="9.85546875" style="3" customWidth="1"/>
    <col min="6141" max="6141" width="10" style="3" customWidth="1"/>
    <col min="6142" max="6142" width="11.42578125" style="3" customWidth="1"/>
    <col min="6143" max="6143" width="10.140625" style="3" bestFit="1" customWidth="1"/>
    <col min="6144" max="6380" width="9.140625" style="3"/>
    <col min="6381" max="6382" width="0" style="3" hidden="1" customWidth="1"/>
    <col min="6383" max="6383" width="10" style="3" bestFit="1" customWidth="1"/>
    <col min="6384" max="6384" width="12.85546875" style="3" bestFit="1" customWidth="1"/>
    <col min="6385" max="6385" width="6.5703125" style="3" customWidth="1"/>
    <col min="6386" max="6386" width="43.85546875" style="3" customWidth="1"/>
    <col min="6387" max="6387" width="12.42578125" style="3" customWidth="1"/>
    <col min="6388" max="6392" width="10" style="3" customWidth="1"/>
    <col min="6393" max="6394" width="10.5703125" style="3" customWidth="1"/>
    <col min="6395" max="6395" width="8.85546875" style="3" customWidth="1"/>
    <col min="6396" max="6396" width="9.85546875" style="3" customWidth="1"/>
    <col min="6397" max="6397" width="10" style="3" customWidth="1"/>
    <col min="6398" max="6398" width="11.42578125" style="3" customWidth="1"/>
    <col min="6399" max="6399" width="10.140625" style="3" bestFit="1" customWidth="1"/>
    <col min="6400" max="6636" width="9.140625" style="3"/>
    <col min="6637" max="6638" width="0" style="3" hidden="1" customWidth="1"/>
    <col min="6639" max="6639" width="10" style="3" bestFit="1" customWidth="1"/>
    <col min="6640" max="6640" width="12.85546875" style="3" bestFit="1" customWidth="1"/>
    <col min="6641" max="6641" width="6.5703125" style="3" customWidth="1"/>
    <col min="6642" max="6642" width="43.85546875" style="3" customWidth="1"/>
    <col min="6643" max="6643" width="12.42578125" style="3" customWidth="1"/>
    <col min="6644" max="6648" width="10" style="3" customWidth="1"/>
    <col min="6649" max="6650" width="10.5703125" style="3" customWidth="1"/>
    <col min="6651" max="6651" width="8.85546875" style="3" customWidth="1"/>
    <col min="6652" max="6652" width="9.85546875" style="3" customWidth="1"/>
    <col min="6653" max="6653" width="10" style="3" customWidth="1"/>
    <col min="6654" max="6654" width="11.42578125" style="3" customWidth="1"/>
    <col min="6655" max="6655" width="10.140625" style="3" bestFit="1" customWidth="1"/>
    <col min="6656" max="6892" width="9.140625" style="3"/>
    <col min="6893" max="6894" width="0" style="3" hidden="1" customWidth="1"/>
    <col min="6895" max="6895" width="10" style="3" bestFit="1" customWidth="1"/>
    <col min="6896" max="6896" width="12.85546875" style="3" bestFit="1" customWidth="1"/>
    <col min="6897" max="6897" width="6.5703125" style="3" customWidth="1"/>
    <col min="6898" max="6898" width="43.85546875" style="3" customWidth="1"/>
    <col min="6899" max="6899" width="12.42578125" style="3" customWidth="1"/>
    <col min="6900" max="6904" width="10" style="3" customWidth="1"/>
    <col min="6905" max="6906" width="10.5703125" style="3" customWidth="1"/>
    <col min="6907" max="6907" width="8.85546875" style="3" customWidth="1"/>
    <col min="6908" max="6908" width="9.85546875" style="3" customWidth="1"/>
    <col min="6909" max="6909" width="10" style="3" customWidth="1"/>
    <col min="6910" max="6910" width="11.42578125" style="3" customWidth="1"/>
    <col min="6911" max="6911" width="10.140625" style="3" bestFit="1" customWidth="1"/>
    <col min="6912" max="7148" width="9.140625" style="3"/>
    <col min="7149" max="7150" width="0" style="3" hidden="1" customWidth="1"/>
    <col min="7151" max="7151" width="10" style="3" bestFit="1" customWidth="1"/>
    <col min="7152" max="7152" width="12.85546875" style="3" bestFit="1" customWidth="1"/>
    <col min="7153" max="7153" width="6.5703125" style="3" customWidth="1"/>
    <col min="7154" max="7154" width="43.85546875" style="3" customWidth="1"/>
    <col min="7155" max="7155" width="12.42578125" style="3" customWidth="1"/>
    <col min="7156" max="7160" width="10" style="3" customWidth="1"/>
    <col min="7161" max="7162" width="10.5703125" style="3" customWidth="1"/>
    <col min="7163" max="7163" width="8.85546875" style="3" customWidth="1"/>
    <col min="7164" max="7164" width="9.85546875" style="3" customWidth="1"/>
    <col min="7165" max="7165" width="10" style="3" customWidth="1"/>
    <col min="7166" max="7166" width="11.42578125" style="3" customWidth="1"/>
    <col min="7167" max="7167" width="10.140625" style="3" bestFit="1" customWidth="1"/>
    <col min="7168" max="7404" width="9.140625" style="3"/>
    <col min="7405" max="7406" width="0" style="3" hidden="1" customWidth="1"/>
    <col min="7407" max="7407" width="10" style="3" bestFit="1" customWidth="1"/>
    <col min="7408" max="7408" width="12.85546875" style="3" bestFit="1" customWidth="1"/>
    <col min="7409" max="7409" width="6.5703125" style="3" customWidth="1"/>
    <col min="7410" max="7410" width="43.85546875" style="3" customWidth="1"/>
    <col min="7411" max="7411" width="12.42578125" style="3" customWidth="1"/>
    <col min="7412" max="7416" width="10" style="3" customWidth="1"/>
    <col min="7417" max="7418" width="10.5703125" style="3" customWidth="1"/>
    <col min="7419" max="7419" width="8.85546875" style="3" customWidth="1"/>
    <col min="7420" max="7420" width="9.85546875" style="3" customWidth="1"/>
    <col min="7421" max="7421" width="10" style="3" customWidth="1"/>
    <col min="7422" max="7422" width="11.42578125" style="3" customWidth="1"/>
    <col min="7423" max="7423" width="10.140625" style="3" bestFit="1" customWidth="1"/>
    <col min="7424" max="7660" width="9.140625" style="3"/>
    <col min="7661" max="7662" width="0" style="3" hidden="1" customWidth="1"/>
    <col min="7663" max="7663" width="10" style="3" bestFit="1" customWidth="1"/>
    <col min="7664" max="7664" width="12.85546875" style="3" bestFit="1" customWidth="1"/>
    <col min="7665" max="7665" width="6.5703125" style="3" customWidth="1"/>
    <col min="7666" max="7666" width="43.85546875" style="3" customWidth="1"/>
    <col min="7667" max="7667" width="12.42578125" style="3" customWidth="1"/>
    <col min="7668" max="7672" width="10" style="3" customWidth="1"/>
    <col min="7673" max="7674" width="10.5703125" style="3" customWidth="1"/>
    <col min="7675" max="7675" width="8.85546875" style="3" customWidth="1"/>
    <col min="7676" max="7676" width="9.85546875" style="3" customWidth="1"/>
    <col min="7677" max="7677" width="10" style="3" customWidth="1"/>
    <col min="7678" max="7678" width="11.42578125" style="3" customWidth="1"/>
    <col min="7679" max="7679" width="10.140625" style="3" bestFit="1" customWidth="1"/>
    <col min="7680" max="7916" width="9.140625" style="3"/>
    <col min="7917" max="7918" width="0" style="3" hidden="1" customWidth="1"/>
    <col min="7919" max="7919" width="10" style="3" bestFit="1" customWidth="1"/>
    <col min="7920" max="7920" width="12.85546875" style="3" bestFit="1" customWidth="1"/>
    <col min="7921" max="7921" width="6.5703125" style="3" customWidth="1"/>
    <col min="7922" max="7922" width="43.85546875" style="3" customWidth="1"/>
    <col min="7923" max="7923" width="12.42578125" style="3" customWidth="1"/>
    <col min="7924" max="7928" width="10" style="3" customWidth="1"/>
    <col min="7929" max="7930" width="10.5703125" style="3" customWidth="1"/>
    <col min="7931" max="7931" width="8.85546875" style="3" customWidth="1"/>
    <col min="7932" max="7932" width="9.85546875" style="3" customWidth="1"/>
    <col min="7933" max="7933" width="10" style="3" customWidth="1"/>
    <col min="7934" max="7934" width="11.42578125" style="3" customWidth="1"/>
    <col min="7935" max="7935" width="10.140625" style="3" bestFit="1" customWidth="1"/>
    <col min="7936" max="8172" width="9.140625" style="3"/>
    <col min="8173" max="8174" width="0" style="3" hidden="1" customWidth="1"/>
    <col min="8175" max="8175" width="10" style="3" bestFit="1" customWidth="1"/>
    <col min="8176" max="8176" width="12.85546875" style="3" bestFit="1" customWidth="1"/>
    <col min="8177" max="8177" width="6.5703125" style="3" customWidth="1"/>
    <col min="8178" max="8178" width="43.85546875" style="3" customWidth="1"/>
    <col min="8179" max="8179" width="12.42578125" style="3" customWidth="1"/>
    <col min="8180" max="8184" width="10" style="3" customWidth="1"/>
    <col min="8185" max="8186" width="10.5703125" style="3" customWidth="1"/>
    <col min="8187" max="8187" width="8.85546875" style="3" customWidth="1"/>
    <col min="8188" max="8188" width="9.85546875" style="3" customWidth="1"/>
    <col min="8189" max="8189" width="10" style="3" customWidth="1"/>
    <col min="8190" max="8190" width="11.42578125" style="3" customWidth="1"/>
    <col min="8191" max="8191" width="10.140625" style="3" bestFit="1" customWidth="1"/>
    <col min="8192" max="8428" width="9.140625" style="3"/>
    <col min="8429" max="8430" width="0" style="3" hidden="1" customWidth="1"/>
    <col min="8431" max="8431" width="10" style="3" bestFit="1" customWidth="1"/>
    <col min="8432" max="8432" width="12.85546875" style="3" bestFit="1" customWidth="1"/>
    <col min="8433" max="8433" width="6.5703125" style="3" customWidth="1"/>
    <col min="8434" max="8434" width="43.85546875" style="3" customWidth="1"/>
    <col min="8435" max="8435" width="12.42578125" style="3" customWidth="1"/>
    <col min="8436" max="8440" width="10" style="3" customWidth="1"/>
    <col min="8441" max="8442" width="10.5703125" style="3" customWidth="1"/>
    <col min="8443" max="8443" width="8.85546875" style="3" customWidth="1"/>
    <col min="8444" max="8444" width="9.85546875" style="3" customWidth="1"/>
    <col min="8445" max="8445" width="10" style="3" customWidth="1"/>
    <col min="8446" max="8446" width="11.42578125" style="3" customWidth="1"/>
    <col min="8447" max="8447" width="10.140625" style="3" bestFit="1" customWidth="1"/>
    <col min="8448" max="8684" width="9.140625" style="3"/>
    <col min="8685" max="8686" width="0" style="3" hidden="1" customWidth="1"/>
    <col min="8687" max="8687" width="10" style="3" bestFit="1" customWidth="1"/>
    <col min="8688" max="8688" width="12.85546875" style="3" bestFit="1" customWidth="1"/>
    <col min="8689" max="8689" width="6.5703125" style="3" customWidth="1"/>
    <col min="8690" max="8690" width="43.85546875" style="3" customWidth="1"/>
    <col min="8691" max="8691" width="12.42578125" style="3" customWidth="1"/>
    <col min="8692" max="8696" width="10" style="3" customWidth="1"/>
    <col min="8697" max="8698" width="10.5703125" style="3" customWidth="1"/>
    <col min="8699" max="8699" width="8.85546875" style="3" customWidth="1"/>
    <col min="8700" max="8700" width="9.85546875" style="3" customWidth="1"/>
    <col min="8701" max="8701" width="10" style="3" customWidth="1"/>
    <col min="8702" max="8702" width="11.42578125" style="3" customWidth="1"/>
    <col min="8703" max="8703" width="10.140625" style="3" bestFit="1" customWidth="1"/>
    <col min="8704" max="8940" width="9.140625" style="3"/>
    <col min="8941" max="8942" width="0" style="3" hidden="1" customWidth="1"/>
    <col min="8943" max="8943" width="10" style="3" bestFit="1" customWidth="1"/>
    <col min="8944" max="8944" width="12.85546875" style="3" bestFit="1" customWidth="1"/>
    <col min="8945" max="8945" width="6.5703125" style="3" customWidth="1"/>
    <col min="8946" max="8946" width="43.85546875" style="3" customWidth="1"/>
    <col min="8947" max="8947" width="12.42578125" style="3" customWidth="1"/>
    <col min="8948" max="8952" width="10" style="3" customWidth="1"/>
    <col min="8953" max="8954" width="10.5703125" style="3" customWidth="1"/>
    <col min="8955" max="8955" width="8.85546875" style="3" customWidth="1"/>
    <col min="8956" max="8956" width="9.85546875" style="3" customWidth="1"/>
    <col min="8957" max="8957" width="10" style="3" customWidth="1"/>
    <col min="8958" max="8958" width="11.42578125" style="3" customWidth="1"/>
    <col min="8959" max="8959" width="10.140625" style="3" bestFit="1" customWidth="1"/>
    <col min="8960" max="9196" width="9.140625" style="3"/>
    <col min="9197" max="9198" width="0" style="3" hidden="1" customWidth="1"/>
    <col min="9199" max="9199" width="10" style="3" bestFit="1" customWidth="1"/>
    <col min="9200" max="9200" width="12.85546875" style="3" bestFit="1" customWidth="1"/>
    <col min="9201" max="9201" width="6.5703125" style="3" customWidth="1"/>
    <col min="9202" max="9202" width="43.85546875" style="3" customWidth="1"/>
    <col min="9203" max="9203" width="12.42578125" style="3" customWidth="1"/>
    <col min="9204" max="9208" width="10" style="3" customWidth="1"/>
    <col min="9209" max="9210" width="10.5703125" style="3" customWidth="1"/>
    <col min="9211" max="9211" width="8.85546875" style="3" customWidth="1"/>
    <col min="9212" max="9212" width="9.85546875" style="3" customWidth="1"/>
    <col min="9213" max="9213" width="10" style="3" customWidth="1"/>
    <col min="9214" max="9214" width="11.42578125" style="3" customWidth="1"/>
    <col min="9215" max="9215" width="10.140625" style="3" bestFit="1" customWidth="1"/>
    <col min="9216" max="9452" width="9.140625" style="3"/>
    <col min="9453" max="9454" width="0" style="3" hidden="1" customWidth="1"/>
    <col min="9455" max="9455" width="10" style="3" bestFit="1" customWidth="1"/>
    <col min="9456" max="9456" width="12.85546875" style="3" bestFit="1" customWidth="1"/>
    <col min="9457" max="9457" width="6.5703125" style="3" customWidth="1"/>
    <col min="9458" max="9458" width="43.85546875" style="3" customWidth="1"/>
    <col min="9459" max="9459" width="12.42578125" style="3" customWidth="1"/>
    <col min="9460" max="9464" width="10" style="3" customWidth="1"/>
    <col min="9465" max="9466" width="10.5703125" style="3" customWidth="1"/>
    <col min="9467" max="9467" width="8.85546875" style="3" customWidth="1"/>
    <col min="9468" max="9468" width="9.85546875" style="3" customWidth="1"/>
    <col min="9469" max="9469" width="10" style="3" customWidth="1"/>
    <col min="9470" max="9470" width="11.42578125" style="3" customWidth="1"/>
    <col min="9471" max="9471" width="10.140625" style="3" bestFit="1" customWidth="1"/>
    <col min="9472" max="9708" width="9.140625" style="3"/>
    <col min="9709" max="9710" width="0" style="3" hidden="1" customWidth="1"/>
    <col min="9711" max="9711" width="10" style="3" bestFit="1" customWidth="1"/>
    <col min="9712" max="9712" width="12.85546875" style="3" bestFit="1" customWidth="1"/>
    <col min="9713" max="9713" width="6.5703125" style="3" customWidth="1"/>
    <col min="9714" max="9714" width="43.85546875" style="3" customWidth="1"/>
    <col min="9715" max="9715" width="12.42578125" style="3" customWidth="1"/>
    <col min="9716" max="9720" width="10" style="3" customWidth="1"/>
    <col min="9721" max="9722" width="10.5703125" style="3" customWidth="1"/>
    <col min="9723" max="9723" width="8.85546875" style="3" customWidth="1"/>
    <col min="9724" max="9724" width="9.85546875" style="3" customWidth="1"/>
    <col min="9725" max="9725" width="10" style="3" customWidth="1"/>
    <col min="9726" max="9726" width="11.42578125" style="3" customWidth="1"/>
    <col min="9727" max="9727" width="10.140625" style="3" bestFit="1" customWidth="1"/>
    <col min="9728" max="9964" width="9.140625" style="3"/>
    <col min="9965" max="9966" width="0" style="3" hidden="1" customWidth="1"/>
    <col min="9967" max="9967" width="10" style="3" bestFit="1" customWidth="1"/>
    <col min="9968" max="9968" width="12.85546875" style="3" bestFit="1" customWidth="1"/>
    <col min="9969" max="9969" width="6.5703125" style="3" customWidth="1"/>
    <col min="9970" max="9970" width="43.85546875" style="3" customWidth="1"/>
    <col min="9971" max="9971" width="12.42578125" style="3" customWidth="1"/>
    <col min="9972" max="9976" width="10" style="3" customWidth="1"/>
    <col min="9977" max="9978" width="10.5703125" style="3" customWidth="1"/>
    <col min="9979" max="9979" width="8.85546875" style="3" customWidth="1"/>
    <col min="9980" max="9980" width="9.85546875" style="3" customWidth="1"/>
    <col min="9981" max="9981" width="10" style="3" customWidth="1"/>
    <col min="9982" max="9982" width="11.42578125" style="3" customWidth="1"/>
    <col min="9983" max="9983" width="10.140625" style="3" bestFit="1" customWidth="1"/>
    <col min="9984" max="10220" width="9.140625" style="3"/>
    <col min="10221" max="10222" width="0" style="3" hidden="1" customWidth="1"/>
    <col min="10223" max="10223" width="10" style="3" bestFit="1" customWidth="1"/>
    <col min="10224" max="10224" width="12.85546875" style="3" bestFit="1" customWidth="1"/>
    <col min="10225" max="10225" width="6.5703125" style="3" customWidth="1"/>
    <col min="10226" max="10226" width="43.85546875" style="3" customWidth="1"/>
    <col min="10227" max="10227" width="12.42578125" style="3" customWidth="1"/>
    <col min="10228" max="10232" width="10" style="3" customWidth="1"/>
    <col min="10233" max="10234" width="10.5703125" style="3" customWidth="1"/>
    <col min="10235" max="10235" width="8.85546875" style="3" customWidth="1"/>
    <col min="10236" max="10236" width="9.85546875" style="3" customWidth="1"/>
    <col min="10237" max="10237" width="10" style="3" customWidth="1"/>
    <col min="10238" max="10238" width="11.42578125" style="3" customWidth="1"/>
    <col min="10239" max="10239" width="10.140625" style="3" bestFit="1" customWidth="1"/>
    <col min="10240" max="10476" width="9.140625" style="3"/>
    <col min="10477" max="10478" width="0" style="3" hidden="1" customWidth="1"/>
    <col min="10479" max="10479" width="10" style="3" bestFit="1" customWidth="1"/>
    <col min="10480" max="10480" width="12.85546875" style="3" bestFit="1" customWidth="1"/>
    <col min="10481" max="10481" width="6.5703125" style="3" customWidth="1"/>
    <col min="10482" max="10482" width="43.85546875" style="3" customWidth="1"/>
    <col min="10483" max="10483" width="12.42578125" style="3" customWidth="1"/>
    <col min="10484" max="10488" width="10" style="3" customWidth="1"/>
    <col min="10489" max="10490" width="10.5703125" style="3" customWidth="1"/>
    <col min="10491" max="10491" width="8.85546875" style="3" customWidth="1"/>
    <col min="10492" max="10492" width="9.85546875" style="3" customWidth="1"/>
    <col min="10493" max="10493" width="10" style="3" customWidth="1"/>
    <col min="10494" max="10494" width="11.42578125" style="3" customWidth="1"/>
    <col min="10495" max="10495" width="10.140625" style="3" bestFit="1" customWidth="1"/>
    <col min="10496" max="10732" width="9.140625" style="3"/>
    <col min="10733" max="10734" width="0" style="3" hidden="1" customWidth="1"/>
    <col min="10735" max="10735" width="10" style="3" bestFit="1" customWidth="1"/>
    <col min="10736" max="10736" width="12.85546875" style="3" bestFit="1" customWidth="1"/>
    <col min="10737" max="10737" width="6.5703125" style="3" customWidth="1"/>
    <col min="10738" max="10738" width="43.85546875" style="3" customWidth="1"/>
    <col min="10739" max="10739" width="12.42578125" style="3" customWidth="1"/>
    <col min="10740" max="10744" width="10" style="3" customWidth="1"/>
    <col min="10745" max="10746" width="10.5703125" style="3" customWidth="1"/>
    <col min="10747" max="10747" width="8.85546875" style="3" customWidth="1"/>
    <col min="10748" max="10748" width="9.85546875" style="3" customWidth="1"/>
    <col min="10749" max="10749" width="10" style="3" customWidth="1"/>
    <col min="10750" max="10750" width="11.42578125" style="3" customWidth="1"/>
    <col min="10751" max="10751" width="10.140625" style="3" bestFit="1" customWidth="1"/>
    <col min="10752" max="10988" width="9.140625" style="3"/>
    <col min="10989" max="10990" width="0" style="3" hidden="1" customWidth="1"/>
    <col min="10991" max="10991" width="10" style="3" bestFit="1" customWidth="1"/>
    <col min="10992" max="10992" width="12.85546875" style="3" bestFit="1" customWidth="1"/>
    <col min="10993" max="10993" width="6.5703125" style="3" customWidth="1"/>
    <col min="10994" max="10994" width="43.85546875" style="3" customWidth="1"/>
    <col min="10995" max="10995" width="12.42578125" style="3" customWidth="1"/>
    <col min="10996" max="11000" width="10" style="3" customWidth="1"/>
    <col min="11001" max="11002" width="10.5703125" style="3" customWidth="1"/>
    <col min="11003" max="11003" width="8.85546875" style="3" customWidth="1"/>
    <col min="11004" max="11004" width="9.85546875" style="3" customWidth="1"/>
    <col min="11005" max="11005" width="10" style="3" customWidth="1"/>
    <col min="11006" max="11006" width="11.42578125" style="3" customWidth="1"/>
    <col min="11007" max="11007" width="10.140625" style="3" bestFit="1" customWidth="1"/>
    <col min="11008" max="11244" width="9.140625" style="3"/>
    <col min="11245" max="11246" width="0" style="3" hidden="1" customWidth="1"/>
    <col min="11247" max="11247" width="10" style="3" bestFit="1" customWidth="1"/>
    <col min="11248" max="11248" width="12.85546875" style="3" bestFit="1" customWidth="1"/>
    <col min="11249" max="11249" width="6.5703125" style="3" customWidth="1"/>
    <col min="11250" max="11250" width="43.85546875" style="3" customWidth="1"/>
    <col min="11251" max="11251" width="12.42578125" style="3" customWidth="1"/>
    <col min="11252" max="11256" width="10" style="3" customWidth="1"/>
    <col min="11257" max="11258" width="10.5703125" style="3" customWidth="1"/>
    <col min="11259" max="11259" width="8.85546875" style="3" customWidth="1"/>
    <col min="11260" max="11260" width="9.85546875" style="3" customWidth="1"/>
    <col min="11261" max="11261" width="10" style="3" customWidth="1"/>
    <col min="11262" max="11262" width="11.42578125" style="3" customWidth="1"/>
    <col min="11263" max="11263" width="10.140625" style="3" bestFit="1" customWidth="1"/>
    <col min="11264" max="11500" width="9.140625" style="3"/>
    <col min="11501" max="11502" width="0" style="3" hidden="1" customWidth="1"/>
    <col min="11503" max="11503" width="10" style="3" bestFit="1" customWidth="1"/>
    <col min="11504" max="11504" width="12.85546875" style="3" bestFit="1" customWidth="1"/>
    <col min="11505" max="11505" width="6.5703125" style="3" customWidth="1"/>
    <col min="11506" max="11506" width="43.85546875" style="3" customWidth="1"/>
    <col min="11507" max="11507" width="12.42578125" style="3" customWidth="1"/>
    <col min="11508" max="11512" width="10" style="3" customWidth="1"/>
    <col min="11513" max="11514" width="10.5703125" style="3" customWidth="1"/>
    <col min="11515" max="11515" width="8.85546875" style="3" customWidth="1"/>
    <col min="11516" max="11516" width="9.85546875" style="3" customWidth="1"/>
    <col min="11517" max="11517" width="10" style="3" customWidth="1"/>
    <col min="11518" max="11518" width="11.42578125" style="3" customWidth="1"/>
    <col min="11519" max="11519" width="10.140625" style="3" bestFit="1" customWidth="1"/>
    <col min="11520" max="11756" width="9.140625" style="3"/>
    <col min="11757" max="11758" width="0" style="3" hidden="1" customWidth="1"/>
    <col min="11759" max="11759" width="10" style="3" bestFit="1" customWidth="1"/>
    <col min="11760" max="11760" width="12.85546875" style="3" bestFit="1" customWidth="1"/>
    <col min="11761" max="11761" width="6.5703125" style="3" customWidth="1"/>
    <col min="11762" max="11762" width="43.85546875" style="3" customWidth="1"/>
    <col min="11763" max="11763" width="12.42578125" style="3" customWidth="1"/>
    <col min="11764" max="11768" width="10" style="3" customWidth="1"/>
    <col min="11769" max="11770" width="10.5703125" style="3" customWidth="1"/>
    <col min="11771" max="11771" width="8.85546875" style="3" customWidth="1"/>
    <col min="11772" max="11772" width="9.85546875" style="3" customWidth="1"/>
    <col min="11773" max="11773" width="10" style="3" customWidth="1"/>
    <col min="11774" max="11774" width="11.42578125" style="3" customWidth="1"/>
    <col min="11775" max="11775" width="10.140625" style="3" bestFit="1" customWidth="1"/>
    <col min="11776" max="12012" width="9.140625" style="3"/>
    <col min="12013" max="12014" width="0" style="3" hidden="1" customWidth="1"/>
    <col min="12015" max="12015" width="10" style="3" bestFit="1" customWidth="1"/>
    <col min="12016" max="12016" width="12.85546875" style="3" bestFit="1" customWidth="1"/>
    <col min="12017" max="12017" width="6.5703125" style="3" customWidth="1"/>
    <col min="12018" max="12018" width="43.85546875" style="3" customWidth="1"/>
    <col min="12019" max="12019" width="12.42578125" style="3" customWidth="1"/>
    <col min="12020" max="12024" width="10" style="3" customWidth="1"/>
    <col min="12025" max="12026" width="10.5703125" style="3" customWidth="1"/>
    <col min="12027" max="12027" width="8.85546875" style="3" customWidth="1"/>
    <col min="12028" max="12028" width="9.85546875" style="3" customWidth="1"/>
    <col min="12029" max="12029" width="10" style="3" customWidth="1"/>
    <col min="12030" max="12030" width="11.42578125" style="3" customWidth="1"/>
    <col min="12031" max="12031" width="10.140625" style="3" bestFit="1" customWidth="1"/>
    <col min="12032" max="12268" width="9.140625" style="3"/>
    <col min="12269" max="12270" width="0" style="3" hidden="1" customWidth="1"/>
    <col min="12271" max="12271" width="10" style="3" bestFit="1" customWidth="1"/>
    <col min="12272" max="12272" width="12.85546875" style="3" bestFit="1" customWidth="1"/>
    <col min="12273" max="12273" width="6.5703125" style="3" customWidth="1"/>
    <col min="12274" max="12274" width="43.85546875" style="3" customWidth="1"/>
    <col min="12275" max="12275" width="12.42578125" style="3" customWidth="1"/>
    <col min="12276" max="12280" width="10" style="3" customWidth="1"/>
    <col min="12281" max="12282" width="10.5703125" style="3" customWidth="1"/>
    <col min="12283" max="12283" width="8.85546875" style="3" customWidth="1"/>
    <col min="12284" max="12284" width="9.85546875" style="3" customWidth="1"/>
    <col min="12285" max="12285" width="10" style="3" customWidth="1"/>
    <col min="12286" max="12286" width="11.42578125" style="3" customWidth="1"/>
    <col min="12287" max="12287" width="10.140625" style="3" bestFit="1" customWidth="1"/>
    <col min="12288" max="12524" width="9.140625" style="3"/>
    <col min="12525" max="12526" width="0" style="3" hidden="1" customWidth="1"/>
    <col min="12527" max="12527" width="10" style="3" bestFit="1" customWidth="1"/>
    <col min="12528" max="12528" width="12.85546875" style="3" bestFit="1" customWidth="1"/>
    <col min="12529" max="12529" width="6.5703125" style="3" customWidth="1"/>
    <col min="12530" max="12530" width="43.85546875" style="3" customWidth="1"/>
    <col min="12531" max="12531" width="12.42578125" style="3" customWidth="1"/>
    <col min="12532" max="12536" width="10" style="3" customWidth="1"/>
    <col min="12537" max="12538" width="10.5703125" style="3" customWidth="1"/>
    <col min="12539" max="12539" width="8.85546875" style="3" customWidth="1"/>
    <col min="12540" max="12540" width="9.85546875" style="3" customWidth="1"/>
    <col min="12541" max="12541" width="10" style="3" customWidth="1"/>
    <col min="12542" max="12542" width="11.42578125" style="3" customWidth="1"/>
    <col min="12543" max="12543" width="10.140625" style="3" bestFit="1" customWidth="1"/>
    <col min="12544" max="12780" width="9.140625" style="3"/>
    <col min="12781" max="12782" width="0" style="3" hidden="1" customWidth="1"/>
    <col min="12783" max="12783" width="10" style="3" bestFit="1" customWidth="1"/>
    <col min="12784" max="12784" width="12.85546875" style="3" bestFit="1" customWidth="1"/>
    <col min="12785" max="12785" width="6.5703125" style="3" customWidth="1"/>
    <col min="12786" max="12786" width="43.85546875" style="3" customWidth="1"/>
    <col min="12787" max="12787" width="12.42578125" style="3" customWidth="1"/>
    <col min="12788" max="12792" width="10" style="3" customWidth="1"/>
    <col min="12793" max="12794" width="10.5703125" style="3" customWidth="1"/>
    <col min="12795" max="12795" width="8.85546875" style="3" customWidth="1"/>
    <col min="12796" max="12796" width="9.85546875" style="3" customWidth="1"/>
    <col min="12797" max="12797" width="10" style="3" customWidth="1"/>
    <col min="12798" max="12798" width="11.42578125" style="3" customWidth="1"/>
    <col min="12799" max="12799" width="10.140625" style="3" bestFit="1" customWidth="1"/>
    <col min="12800" max="13036" width="9.140625" style="3"/>
    <col min="13037" max="13038" width="0" style="3" hidden="1" customWidth="1"/>
    <col min="13039" max="13039" width="10" style="3" bestFit="1" customWidth="1"/>
    <col min="13040" max="13040" width="12.85546875" style="3" bestFit="1" customWidth="1"/>
    <col min="13041" max="13041" width="6.5703125" style="3" customWidth="1"/>
    <col min="13042" max="13042" width="43.85546875" style="3" customWidth="1"/>
    <col min="13043" max="13043" width="12.42578125" style="3" customWidth="1"/>
    <col min="13044" max="13048" width="10" style="3" customWidth="1"/>
    <col min="13049" max="13050" width="10.5703125" style="3" customWidth="1"/>
    <col min="13051" max="13051" width="8.85546875" style="3" customWidth="1"/>
    <col min="13052" max="13052" width="9.85546875" style="3" customWidth="1"/>
    <col min="13053" max="13053" width="10" style="3" customWidth="1"/>
    <col min="13054" max="13054" width="11.42578125" style="3" customWidth="1"/>
    <col min="13055" max="13055" width="10.140625" style="3" bestFit="1" customWidth="1"/>
    <col min="13056" max="13292" width="9.140625" style="3"/>
    <col min="13293" max="13294" width="0" style="3" hidden="1" customWidth="1"/>
    <col min="13295" max="13295" width="10" style="3" bestFit="1" customWidth="1"/>
    <col min="13296" max="13296" width="12.85546875" style="3" bestFit="1" customWidth="1"/>
    <col min="13297" max="13297" width="6.5703125" style="3" customWidth="1"/>
    <col min="13298" max="13298" width="43.85546875" style="3" customWidth="1"/>
    <col min="13299" max="13299" width="12.42578125" style="3" customWidth="1"/>
    <col min="13300" max="13304" width="10" style="3" customWidth="1"/>
    <col min="13305" max="13306" width="10.5703125" style="3" customWidth="1"/>
    <col min="13307" max="13307" width="8.85546875" style="3" customWidth="1"/>
    <col min="13308" max="13308" width="9.85546875" style="3" customWidth="1"/>
    <col min="13309" max="13309" width="10" style="3" customWidth="1"/>
    <col min="13310" max="13310" width="11.42578125" style="3" customWidth="1"/>
    <col min="13311" max="13311" width="10.140625" style="3" bestFit="1" customWidth="1"/>
    <col min="13312" max="13548" width="9.140625" style="3"/>
    <col min="13549" max="13550" width="0" style="3" hidden="1" customWidth="1"/>
    <col min="13551" max="13551" width="10" style="3" bestFit="1" customWidth="1"/>
    <col min="13552" max="13552" width="12.85546875" style="3" bestFit="1" customWidth="1"/>
    <col min="13553" max="13553" width="6.5703125" style="3" customWidth="1"/>
    <col min="13554" max="13554" width="43.85546875" style="3" customWidth="1"/>
    <col min="13555" max="13555" width="12.42578125" style="3" customWidth="1"/>
    <col min="13556" max="13560" width="10" style="3" customWidth="1"/>
    <col min="13561" max="13562" width="10.5703125" style="3" customWidth="1"/>
    <col min="13563" max="13563" width="8.85546875" style="3" customWidth="1"/>
    <col min="13564" max="13564" width="9.85546875" style="3" customWidth="1"/>
    <col min="13565" max="13565" width="10" style="3" customWidth="1"/>
    <col min="13566" max="13566" width="11.42578125" style="3" customWidth="1"/>
    <col min="13567" max="13567" width="10.140625" style="3" bestFit="1" customWidth="1"/>
    <col min="13568" max="13804" width="9.140625" style="3"/>
    <col min="13805" max="13806" width="0" style="3" hidden="1" customWidth="1"/>
    <col min="13807" max="13807" width="10" style="3" bestFit="1" customWidth="1"/>
    <col min="13808" max="13808" width="12.85546875" style="3" bestFit="1" customWidth="1"/>
    <col min="13809" max="13809" width="6.5703125" style="3" customWidth="1"/>
    <col min="13810" max="13810" width="43.85546875" style="3" customWidth="1"/>
    <col min="13811" max="13811" width="12.42578125" style="3" customWidth="1"/>
    <col min="13812" max="13816" width="10" style="3" customWidth="1"/>
    <col min="13817" max="13818" width="10.5703125" style="3" customWidth="1"/>
    <col min="13819" max="13819" width="8.85546875" style="3" customWidth="1"/>
    <col min="13820" max="13820" width="9.85546875" style="3" customWidth="1"/>
    <col min="13821" max="13821" width="10" style="3" customWidth="1"/>
    <col min="13822" max="13822" width="11.42578125" style="3" customWidth="1"/>
    <col min="13823" max="13823" width="10.140625" style="3" bestFit="1" customWidth="1"/>
    <col min="13824" max="14060" width="9.140625" style="3"/>
    <col min="14061" max="14062" width="0" style="3" hidden="1" customWidth="1"/>
    <col min="14063" max="14063" width="10" style="3" bestFit="1" customWidth="1"/>
    <col min="14064" max="14064" width="12.85546875" style="3" bestFit="1" customWidth="1"/>
    <col min="14065" max="14065" width="6.5703125" style="3" customWidth="1"/>
    <col min="14066" max="14066" width="43.85546875" style="3" customWidth="1"/>
    <col min="14067" max="14067" width="12.42578125" style="3" customWidth="1"/>
    <col min="14068" max="14072" width="10" style="3" customWidth="1"/>
    <col min="14073" max="14074" width="10.5703125" style="3" customWidth="1"/>
    <col min="14075" max="14075" width="8.85546875" style="3" customWidth="1"/>
    <col min="14076" max="14076" width="9.85546875" style="3" customWidth="1"/>
    <col min="14077" max="14077" width="10" style="3" customWidth="1"/>
    <col min="14078" max="14078" width="11.42578125" style="3" customWidth="1"/>
    <col min="14079" max="14079" width="10.140625" style="3" bestFit="1" customWidth="1"/>
    <col min="14080" max="14316" width="9.140625" style="3"/>
    <col min="14317" max="14318" width="0" style="3" hidden="1" customWidth="1"/>
    <col min="14319" max="14319" width="10" style="3" bestFit="1" customWidth="1"/>
    <col min="14320" max="14320" width="12.85546875" style="3" bestFit="1" customWidth="1"/>
    <col min="14321" max="14321" width="6.5703125" style="3" customWidth="1"/>
    <col min="14322" max="14322" width="43.85546875" style="3" customWidth="1"/>
    <col min="14323" max="14323" width="12.42578125" style="3" customWidth="1"/>
    <col min="14324" max="14328" width="10" style="3" customWidth="1"/>
    <col min="14329" max="14330" width="10.5703125" style="3" customWidth="1"/>
    <col min="14331" max="14331" width="8.85546875" style="3" customWidth="1"/>
    <col min="14332" max="14332" width="9.85546875" style="3" customWidth="1"/>
    <col min="14333" max="14333" width="10" style="3" customWidth="1"/>
    <col min="14334" max="14334" width="11.42578125" style="3" customWidth="1"/>
    <col min="14335" max="14335" width="10.140625" style="3" bestFit="1" customWidth="1"/>
    <col min="14336" max="14572" width="9.140625" style="3"/>
    <col min="14573" max="14574" width="0" style="3" hidden="1" customWidth="1"/>
    <col min="14575" max="14575" width="10" style="3" bestFit="1" customWidth="1"/>
    <col min="14576" max="14576" width="12.85546875" style="3" bestFit="1" customWidth="1"/>
    <col min="14577" max="14577" width="6.5703125" style="3" customWidth="1"/>
    <col min="14578" max="14578" width="43.85546875" style="3" customWidth="1"/>
    <col min="14579" max="14579" width="12.42578125" style="3" customWidth="1"/>
    <col min="14580" max="14584" width="10" style="3" customWidth="1"/>
    <col min="14585" max="14586" width="10.5703125" style="3" customWidth="1"/>
    <col min="14587" max="14587" width="8.85546875" style="3" customWidth="1"/>
    <col min="14588" max="14588" width="9.85546875" style="3" customWidth="1"/>
    <col min="14589" max="14589" width="10" style="3" customWidth="1"/>
    <col min="14590" max="14590" width="11.42578125" style="3" customWidth="1"/>
    <col min="14591" max="14591" width="10.140625" style="3" bestFit="1" customWidth="1"/>
    <col min="14592" max="14828" width="9.140625" style="3"/>
    <col min="14829" max="14830" width="0" style="3" hidden="1" customWidth="1"/>
    <col min="14831" max="14831" width="10" style="3" bestFit="1" customWidth="1"/>
    <col min="14832" max="14832" width="12.85546875" style="3" bestFit="1" customWidth="1"/>
    <col min="14833" max="14833" width="6.5703125" style="3" customWidth="1"/>
    <col min="14834" max="14834" width="43.85546875" style="3" customWidth="1"/>
    <col min="14835" max="14835" width="12.42578125" style="3" customWidth="1"/>
    <col min="14836" max="14840" width="10" style="3" customWidth="1"/>
    <col min="14841" max="14842" width="10.5703125" style="3" customWidth="1"/>
    <col min="14843" max="14843" width="8.85546875" style="3" customWidth="1"/>
    <col min="14844" max="14844" width="9.85546875" style="3" customWidth="1"/>
    <col min="14845" max="14845" width="10" style="3" customWidth="1"/>
    <col min="14846" max="14846" width="11.42578125" style="3" customWidth="1"/>
    <col min="14847" max="14847" width="10.140625" style="3" bestFit="1" customWidth="1"/>
    <col min="14848" max="15084" width="9.140625" style="3"/>
    <col min="15085" max="15086" width="0" style="3" hidden="1" customWidth="1"/>
    <col min="15087" max="15087" width="10" style="3" bestFit="1" customWidth="1"/>
    <col min="15088" max="15088" width="12.85546875" style="3" bestFit="1" customWidth="1"/>
    <col min="15089" max="15089" width="6.5703125" style="3" customWidth="1"/>
    <col min="15090" max="15090" width="43.85546875" style="3" customWidth="1"/>
    <col min="15091" max="15091" width="12.42578125" style="3" customWidth="1"/>
    <col min="15092" max="15096" width="10" style="3" customWidth="1"/>
    <col min="15097" max="15098" width="10.5703125" style="3" customWidth="1"/>
    <col min="15099" max="15099" width="8.85546875" style="3" customWidth="1"/>
    <col min="15100" max="15100" width="9.85546875" style="3" customWidth="1"/>
    <col min="15101" max="15101" width="10" style="3" customWidth="1"/>
    <col min="15102" max="15102" width="11.42578125" style="3" customWidth="1"/>
    <col min="15103" max="15103" width="10.140625" style="3" bestFit="1" customWidth="1"/>
    <col min="15104" max="15340" width="9.140625" style="3"/>
    <col min="15341" max="15342" width="0" style="3" hidden="1" customWidth="1"/>
    <col min="15343" max="15343" width="10" style="3" bestFit="1" customWidth="1"/>
    <col min="15344" max="15344" width="12.85546875" style="3" bestFit="1" customWidth="1"/>
    <col min="15345" max="15345" width="6.5703125" style="3" customWidth="1"/>
    <col min="15346" max="15346" width="43.85546875" style="3" customWidth="1"/>
    <col min="15347" max="15347" width="12.42578125" style="3" customWidth="1"/>
    <col min="15348" max="15352" width="10" style="3" customWidth="1"/>
    <col min="15353" max="15354" width="10.5703125" style="3" customWidth="1"/>
    <col min="15355" max="15355" width="8.85546875" style="3" customWidth="1"/>
    <col min="15356" max="15356" width="9.85546875" style="3" customWidth="1"/>
    <col min="15357" max="15357" width="10" style="3" customWidth="1"/>
    <col min="15358" max="15358" width="11.42578125" style="3" customWidth="1"/>
    <col min="15359" max="15359" width="10.140625" style="3" bestFit="1" customWidth="1"/>
    <col min="15360" max="15596" width="9.140625" style="3"/>
    <col min="15597" max="15598" width="0" style="3" hidden="1" customWidth="1"/>
    <col min="15599" max="15599" width="10" style="3" bestFit="1" customWidth="1"/>
    <col min="15600" max="15600" width="12.85546875" style="3" bestFit="1" customWidth="1"/>
    <col min="15601" max="15601" width="6.5703125" style="3" customWidth="1"/>
    <col min="15602" max="15602" width="43.85546875" style="3" customWidth="1"/>
    <col min="15603" max="15603" width="12.42578125" style="3" customWidth="1"/>
    <col min="15604" max="15608" width="10" style="3" customWidth="1"/>
    <col min="15609" max="15610" width="10.5703125" style="3" customWidth="1"/>
    <col min="15611" max="15611" width="8.85546875" style="3" customWidth="1"/>
    <col min="15612" max="15612" width="9.85546875" style="3" customWidth="1"/>
    <col min="15613" max="15613" width="10" style="3" customWidth="1"/>
    <col min="15614" max="15614" width="11.42578125" style="3" customWidth="1"/>
    <col min="15615" max="15615" width="10.140625" style="3" bestFit="1" customWidth="1"/>
    <col min="15616" max="15852" width="9.140625" style="3"/>
    <col min="15853" max="15854" width="0" style="3" hidden="1" customWidth="1"/>
    <col min="15855" max="15855" width="10" style="3" bestFit="1" customWidth="1"/>
    <col min="15856" max="15856" width="12.85546875" style="3" bestFit="1" customWidth="1"/>
    <col min="15857" max="15857" width="6.5703125" style="3" customWidth="1"/>
    <col min="15858" max="15858" width="43.85546875" style="3" customWidth="1"/>
    <col min="15859" max="15859" width="12.42578125" style="3" customWidth="1"/>
    <col min="15860" max="15864" width="10" style="3" customWidth="1"/>
    <col min="15865" max="15866" width="10.5703125" style="3" customWidth="1"/>
    <col min="15867" max="15867" width="8.85546875" style="3" customWidth="1"/>
    <col min="15868" max="15868" width="9.85546875" style="3" customWidth="1"/>
    <col min="15869" max="15869" width="10" style="3" customWidth="1"/>
    <col min="15870" max="15870" width="11.42578125" style="3" customWidth="1"/>
    <col min="15871" max="15871" width="10.140625" style="3" bestFit="1" customWidth="1"/>
    <col min="15872" max="16108" width="9.140625" style="3"/>
    <col min="16109" max="16110" width="0" style="3" hidden="1" customWidth="1"/>
    <col min="16111" max="16111" width="10" style="3" bestFit="1" customWidth="1"/>
    <col min="16112" max="16112" width="12.85546875" style="3" bestFit="1" customWidth="1"/>
    <col min="16113" max="16113" width="6.5703125" style="3" customWidth="1"/>
    <col min="16114" max="16114" width="43.85546875" style="3" customWidth="1"/>
    <col min="16115" max="16115" width="12.42578125" style="3" customWidth="1"/>
    <col min="16116" max="16120" width="10" style="3" customWidth="1"/>
    <col min="16121" max="16122" width="10.5703125" style="3" customWidth="1"/>
    <col min="16123" max="16123" width="8.85546875" style="3" customWidth="1"/>
    <col min="16124" max="16124" width="9.85546875" style="3" customWidth="1"/>
    <col min="16125" max="16125" width="10" style="3" customWidth="1"/>
    <col min="16126" max="16126" width="11.42578125" style="3" customWidth="1"/>
    <col min="16127" max="16127" width="10.140625" style="3" bestFit="1" customWidth="1"/>
    <col min="16128" max="16384" width="9.140625" style="3"/>
  </cols>
  <sheetData>
    <row r="1" spans="1:19" ht="12.75" customHeight="1" x14ac:dyDescent="0.2">
      <c r="O1" s="66"/>
      <c r="P1" s="66"/>
      <c r="Q1" s="66"/>
      <c r="R1" s="66"/>
      <c r="S1" s="66"/>
    </row>
    <row r="2" spans="1:19" ht="12.75" customHeight="1" x14ac:dyDescent="0.2">
      <c r="O2" s="66"/>
      <c r="P2" s="66"/>
      <c r="Q2" s="66"/>
      <c r="R2" s="66"/>
      <c r="S2" s="66"/>
    </row>
    <row r="3" spans="1:19" x14ac:dyDescent="0.2">
      <c r="O3" s="67"/>
      <c r="P3" s="67"/>
      <c r="Q3" s="67"/>
      <c r="R3" s="67"/>
      <c r="S3" s="67"/>
    </row>
    <row r="4" spans="1:19" ht="12.75" customHeight="1" x14ac:dyDescent="0.2">
      <c r="O4" s="68"/>
      <c r="P4" s="68"/>
      <c r="Q4" s="68"/>
      <c r="R4" s="68"/>
      <c r="S4" s="68"/>
    </row>
    <row r="5" spans="1:19" x14ac:dyDescent="0.2">
      <c r="O5" s="68"/>
      <c r="P5" s="68"/>
      <c r="Q5" s="68"/>
      <c r="R5" s="68"/>
      <c r="S5" s="68"/>
    </row>
    <row r="6" spans="1:19" x14ac:dyDescent="0.2">
      <c r="O6" s="68"/>
      <c r="P6" s="68"/>
      <c r="Q6" s="68"/>
      <c r="R6" s="68"/>
      <c r="S6" s="68"/>
    </row>
    <row r="7" spans="1:19" x14ac:dyDescent="0.2">
      <c r="O7" s="68"/>
      <c r="P7" s="68"/>
      <c r="Q7" s="68"/>
      <c r="R7" s="68"/>
      <c r="S7" s="68"/>
    </row>
    <row r="8" spans="1:19" x14ac:dyDescent="0.2">
      <c r="O8" s="68"/>
      <c r="P8" s="68"/>
      <c r="Q8" s="68"/>
      <c r="R8" s="68"/>
      <c r="S8" s="68"/>
    </row>
    <row r="9" spans="1:19" x14ac:dyDescent="0.2">
      <c r="O9" s="68"/>
      <c r="P9" s="68"/>
      <c r="Q9" s="68"/>
      <c r="R9" s="68"/>
      <c r="S9" s="68"/>
    </row>
    <row r="10" spans="1:19" x14ac:dyDescent="0.2">
      <c r="O10" s="68"/>
      <c r="P10" s="68"/>
      <c r="Q10" s="68"/>
      <c r="R10" s="68"/>
      <c r="S10" s="68"/>
    </row>
    <row r="11" spans="1:19" x14ac:dyDescent="0.2">
      <c r="O11" s="6"/>
      <c r="P11" s="6"/>
      <c r="Q11" s="7"/>
      <c r="R11" s="6"/>
      <c r="S11" s="6"/>
    </row>
    <row r="13" spans="1:19" x14ac:dyDescent="0.2">
      <c r="A13" s="8"/>
      <c r="B13" s="8"/>
      <c r="C13" s="8"/>
      <c r="D13" s="8"/>
      <c r="E13" s="8"/>
      <c r="F13" s="69" t="s">
        <v>0</v>
      </c>
      <c r="G13" s="69"/>
      <c r="H13" s="69"/>
      <c r="I13" s="69"/>
      <c r="J13" s="69"/>
      <c r="K13" s="69"/>
      <c r="L13" s="69"/>
      <c r="M13" s="69"/>
      <c r="N13" s="9"/>
      <c r="O13" s="10"/>
      <c r="P13" s="10"/>
      <c r="Q13" s="10"/>
      <c r="R13" s="10"/>
      <c r="S13" s="10"/>
    </row>
    <row r="14" spans="1:19" x14ac:dyDescent="0.2">
      <c r="A14" s="8"/>
      <c r="B14" s="8"/>
      <c r="C14" s="8"/>
      <c r="D14" s="8"/>
      <c r="E14" s="8"/>
      <c r="F14" s="11"/>
      <c r="G14" s="12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x14ac:dyDescent="0.2">
      <c r="A15" s="8" t="s">
        <v>1</v>
      </c>
      <c r="B15" s="8"/>
      <c r="C15" s="14"/>
      <c r="D15" s="8"/>
      <c r="E15" s="8"/>
      <c r="F15" s="15" t="s">
        <v>2</v>
      </c>
      <c r="G15" s="8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x14ac:dyDescent="0.2">
      <c r="A16" s="8" t="s">
        <v>3</v>
      </c>
      <c r="B16" s="8"/>
      <c r="C16" s="14"/>
      <c r="D16" s="8"/>
      <c r="E16" s="8"/>
      <c r="F16" s="15" t="s">
        <v>4</v>
      </c>
      <c r="G16" s="8"/>
      <c r="H16" s="16"/>
      <c r="I16" s="16"/>
      <c r="J16" s="16"/>
      <c r="K16" s="16"/>
      <c r="L16" s="17"/>
      <c r="M16" s="18"/>
      <c r="N16" s="18"/>
      <c r="O16" s="9"/>
      <c r="P16" s="9"/>
      <c r="Q16" s="9"/>
      <c r="R16" s="9"/>
      <c r="S16" s="9"/>
    </row>
    <row r="17" spans="1:21" x14ac:dyDescent="0.2">
      <c r="A17" s="8" t="s">
        <v>5</v>
      </c>
      <c r="B17" s="8"/>
      <c r="C17" s="14"/>
      <c r="D17" s="8"/>
      <c r="E17" s="8"/>
      <c r="F17" s="15" t="s">
        <v>6</v>
      </c>
      <c r="G17" s="8"/>
      <c r="H17" s="16"/>
      <c r="I17" s="16"/>
      <c r="J17" s="16"/>
      <c r="K17" s="16"/>
      <c r="L17" s="17"/>
      <c r="M17" s="18"/>
      <c r="N17" s="18"/>
      <c r="O17" s="9"/>
      <c r="P17" s="9"/>
      <c r="Q17" s="9"/>
      <c r="R17" s="9"/>
      <c r="S17" s="9"/>
    </row>
    <row r="18" spans="1:21" s="23" customFormat="1" x14ac:dyDescent="0.2">
      <c r="A18" s="19" t="s">
        <v>7</v>
      </c>
      <c r="B18" s="19"/>
      <c r="C18" s="19"/>
      <c r="D18" s="19"/>
      <c r="E18" s="19"/>
      <c r="F18" s="20" t="s">
        <v>78</v>
      </c>
      <c r="G18" s="19"/>
      <c r="H18" s="21"/>
      <c r="I18" s="21"/>
      <c r="J18" s="21"/>
      <c r="K18" s="21"/>
      <c r="L18" s="21"/>
      <c r="M18" s="18"/>
      <c r="N18" s="18"/>
      <c r="O18" s="22"/>
      <c r="P18" s="22"/>
      <c r="Q18" s="22"/>
      <c r="R18" s="22"/>
      <c r="S18" s="22"/>
    </row>
    <row r="19" spans="1:21" ht="12.75" customHeight="1" x14ac:dyDescent="0.2">
      <c r="A19" s="24" t="s">
        <v>8</v>
      </c>
      <c r="B19" s="25"/>
      <c r="C19" s="25"/>
      <c r="D19" s="25"/>
      <c r="E19" s="26"/>
      <c r="F19" s="57" t="s">
        <v>9</v>
      </c>
      <c r="G19" s="58" t="s">
        <v>10</v>
      </c>
      <c r="H19" s="59" t="s">
        <v>11</v>
      </c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1"/>
    </row>
    <row r="20" spans="1:21" x14ac:dyDescent="0.2">
      <c r="A20" s="27"/>
      <c r="B20" s="28" t="s">
        <v>12</v>
      </c>
      <c r="C20" s="28"/>
      <c r="D20" s="28"/>
      <c r="E20" s="29"/>
      <c r="F20" s="57"/>
      <c r="G20" s="58"/>
      <c r="H20" s="62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4"/>
    </row>
    <row r="21" spans="1:21" x14ac:dyDescent="0.2">
      <c r="A21" s="27"/>
      <c r="B21" s="28"/>
      <c r="C21" s="28" t="s">
        <v>13</v>
      </c>
      <c r="D21" s="28"/>
      <c r="E21" s="29"/>
      <c r="F21" s="57"/>
      <c r="G21" s="58"/>
      <c r="H21" s="65" t="s">
        <v>14</v>
      </c>
      <c r="I21" s="65" t="s">
        <v>15</v>
      </c>
      <c r="J21" s="65" t="s">
        <v>16</v>
      </c>
      <c r="K21" s="65" t="s">
        <v>17</v>
      </c>
      <c r="L21" s="65" t="s">
        <v>18</v>
      </c>
      <c r="M21" s="65" t="s">
        <v>19</v>
      </c>
      <c r="N21" s="65" t="s">
        <v>20</v>
      </c>
      <c r="O21" s="65" t="s">
        <v>21</v>
      </c>
      <c r="P21" s="65" t="s">
        <v>22</v>
      </c>
      <c r="Q21" s="65" t="s">
        <v>23</v>
      </c>
      <c r="R21" s="65" t="s">
        <v>24</v>
      </c>
      <c r="S21" s="65" t="s">
        <v>25</v>
      </c>
    </row>
    <row r="22" spans="1:21" x14ac:dyDescent="0.2">
      <c r="A22" s="27"/>
      <c r="B22" s="28"/>
      <c r="C22" s="28"/>
      <c r="D22" s="28" t="s">
        <v>26</v>
      </c>
      <c r="E22" s="29"/>
      <c r="F22" s="57"/>
      <c r="G22" s="58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</row>
    <row r="23" spans="1:21" x14ac:dyDescent="0.2">
      <c r="A23" s="30"/>
      <c r="B23" s="31"/>
      <c r="C23" s="31"/>
      <c r="D23" s="31"/>
      <c r="E23" s="32" t="s">
        <v>27</v>
      </c>
      <c r="F23" s="57"/>
      <c r="G23" s="58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</row>
    <row r="24" spans="1:21" x14ac:dyDescent="0.2">
      <c r="A24" s="71" t="s">
        <v>28</v>
      </c>
      <c r="B24" s="71" t="s">
        <v>29</v>
      </c>
      <c r="C24" s="71" t="s">
        <v>30</v>
      </c>
      <c r="D24" s="71" t="s">
        <v>30</v>
      </c>
      <c r="E24" s="71"/>
      <c r="F24" s="72" t="s">
        <v>31</v>
      </c>
      <c r="G24" s="73">
        <f>G25</f>
        <v>122780</v>
      </c>
      <c r="H24" s="73">
        <f t="shared" ref="H24:S25" si="0">H25</f>
        <v>0</v>
      </c>
      <c r="I24" s="73">
        <f t="shared" si="0"/>
        <v>21877</v>
      </c>
      <c r="J24" s="73">
        <f t="shared" si="0"/>
        <v>11621</v>
      </c>
      <c r="K24" s="73">
        <f t="shared" si="0"/>
        <v>9266</v>
      </c>
      <c r="L24" s="73">
        <f t="shared" si="0"/>
        <v>19019</v>
      </c>
      <c r="M24" s="73">
        <f t="shared" si="0"/>
        <v>1451</v>
      </c>
      <c r="N24" s="73">
        <f t="shared" si="0"/>
        <v>10825</v>
      </c>
      <c r="O24" s="73">
        <f t="shared" si="0"/>
        <v>8963</v>
      </c>
      <c r="P24" s="73">
        <f t="shared" si="0"/>
        <v>9181</v>
      </c>
      <c r="Q24" s="73">
        <f t="shared" si="0"/>
        <v>11411</v>
      </c>
      <c r="R24" s="73">
        <f t="shared" si="0"/>
        <v>9301</v>
      </c>
      <c r="S24" s="73">
        <f t="shared" si="0"/>
        <v>9865</v>
      </c>
    </row>
    <row r="25" spans="1:21" x14ac:dyDescent="0.2">
      <c r="A25" s="71"/>
      <c r="B25" s="71" t="s">
        <v>32</v>
      </c>
      <c r="C25" s="71" t="s">
        <v>30</v>
      </c>
      <c r="D25" s="71" t="s">
        <v>30</v>
      </c>
      <c r="E25" s="71"/>
      <c r="F25" s="72" t="s">
        <v>33</v>
      </c>
      <c r="G25" s="73">
        <f>G26</f>
        <v>122780</v>
      </c>
      <c r="H25" s="73">
        <f t="shared" si="0"/>
        <v>0</v>
      </c>
      <c r="I25" s="73">
        <f t="shared" si="0"/>
        <v>21877</v>
      </c>
      <c r="J25" s="73">
        <f t="shared" si="0"/>
        <v>11621</v>
      </c>
      <c r="K25" s="73">
        <f t="shared" si="0"/>
        <v>9266</v>
      </c>
      <c r="L25" s="73">
        <f t="shared" si="0"/>
        <v>19019</v>
      </c>
      <c r="M25" s="73">
        <f t="shared" si="0"/>
        <v>1451</v>
      </c>
      <c r="N25" s="73">
        <f t="shared" si="0"/>
        <v>10825</v>
      </c>
      <c r="O25" s="73">
        <f t="shared" si="0"/>
        <v>8963</v>
      </c>
      <c r="P25" s="73">
        <f t="shared" si="0"/>
        <v>9181</v>
      </c>
      <c r="Q25" s="73">
        <f t="shared" si="0"/>
        <v>11411</v>
      </c>
      <c r="R25" s="73">
        <f t="shared" si="0"/>
        <v>9301</v>
      </c>
      <c r="S25" s="73">
        <f t="shared" si="0"/>
        <v>9865</v>
      </c>
    </row>
    <row r="26" spans="1:21" x14ac:dyDescent="0.2">
      <c r="A26" s="82"/>
      <c r="B26" s="82"/>
      <c r="C26" s="82" t="s">
        <v>34</v>
      </c>
      <c r="D26" s="82"/>
      <c r="E26" s="82"/>
      <c r="F26" s="70" t="s">
        <v>35</v>
      </c>
      <c r="G26" s="83">
        <f t="shared" ref="G26:S26" si="1">G27+G47+G33</f>
        <v>122780</v>
      </c>
      <c r="H26" s="83">
        <f t="shared" si="1"/>
        <v>0</v>
      </c>
      <c r="I26" s="83">
        <f t="shared" si="1"/>
        <v>21877</v>
      </c>
      <c r="J26" s="83">
        <f t="shared" si="1"/>
        <v>11621</v>
      </c>
      <c r="K26" s="83">
        <f t="shared" si="1"/>
        <v>9266</v>
      </c>
      <c r="L26" s="83">
        <f t="shared" si="1"/>
        <v>19019</v>
      </c>
      <c r="M26" s="83">
        <f t="shared" si="1"/>
        <v>1451</v>
      </c>
      <c r="N26" s="83">
        <f t="shared" si="1"/>
        <v>10825</v>
      </c>
      <c r="O26" s="83">
        <f t="shared" si="1"/>
        <v>8963</v>
      </c>
      <c r="P26" s="83">
        <f t="shared" si="1"/>
        <v>9181</v>
      </c>
      <c r="Q26" s="83">
        <f t="shared" si="1"/>
        <v>11411</v>
      </c>
      <c r="R26" s="83">
        <f t="shared" si="1"/>
        <v>9301</v>
      </c>
      <c r="S26" s="83">
        <f t="shared" si="1"/>
        <v>9865</v>
      </c>
    </row>
    <row r="27" spans="1:21" x14ac:dyDescent="0.2">
      <c r="A27" s="76"/>
      <c r="B27" s="76"/>
      <c r="C27" s="76"/>
      <c r="D27" s="74" t="s">
        <v>36</v>
      </c>
      <c r="E27" s="74"/>
      <c r="F27" s="77" t="s">
        <v>37</v>
      </c>
      <c r="G27" s="75">
        <f t="shared" ref="G27" si="2">SUM(H27:S27)</f>
        <v>13026</v>
      </c>
      <c r="H27" s="78">
        <f>SUM(H28:H32)</f>
        <v>0</v>
      </c>
      <c r="I27" s="78">
        <f t="shared" ref="I27:S27" si="3">SUM(I28:I32)</f>
        <v>1902</v>
      </c>
      <c r="J27" s="78">
        <f t="shared" si="3"/>
        <v>951</v>
      </c>
      <c r="K27" s="78">
        <f t="shared" si="3"/>
        <v>951</v>
      </c>
      <c r="L27" s="78">
        <f t="shared" si="3"/>
        <v>1501</v>
      </c>
      <c r="M27" s="78">
        <f t="shared" si="3"/>
        <v>1451</v>
      </c>
      <c r="N27" s="78">
        <f t="shared" si="3"/>
        <v>1902</v>
      </c>
      <c r="O27" s="78">
        <f t="shared" si="3"/>
        <v>0</v>
      </c>
      <c r="P27" s="78">
        <f t="shared" si="3"/>
        <v>951</v>
      </c>
      <c r="Q27" s="78">
        <f t="shared" si="3"/>
        <v>951</v>
      </c>
      <c r="R27" s="78">
        <f t="shared" si="3"/>
        <v>951</v>
      </c>
      <c r="S27" s="78">
        <f t="shared" si="3"/>
        <v>1515</v>
      </c>
    </row>
    <row r="28" spans="1:21" x14ac:dyDescent="0.2">
      <c r="A28" s="35"/>
      <c r="B28" s="35"/>
      <c r="C28" s="35"/>
      <c r="D28" s="35"/>
      <c r="E28" s="80" t="s">
        <v>38</v>
      </c>
      <c r="F28" s="81" t="s">
        <v>39</v>
      </c>
      <c r="G28" s="75">
        <f t="shared" ref="G28:G61" si="4">SUM(H28:S28)</f>
        <v>11004</v>
      </c>
      <c r="H28" s="79"/>
      <c r="I28" s="79">
        <v>1740</v>
      </c>
      <c r="J28" s="79">
        <v>870</v>
      </c>
      <c r="K28" s="79">
        <v>870</v>
      </c>
      <c r="L28" s="79">
        <v>870</v>
      </c>
      <c r="M28" s="79">
        <v>870</v>
      </c>
      <c r="N28" s="79">
        <v>1740</v>
      </c>
      <c r="O28" s="79"/>
      <c r="P28" s="79">
        <v>870</v>
      </c>
      <c r="Q28" s="79">
        <v>870</v>
      </c>
      <c r="R28" s="79">
        <v>870</v>
      </c>
      <c r="S28" s="79">
        <f>870+564</f>
        <v>1434</v>
      </c>
      <c r="U28" s="39"/>
    </row>
    <row r="29" spans="1:21" x14ac:dyDescent="0.2">
      <c r="A29" s="35"/>
      <c r="B29" s="35"/>
      <c r="C29" s="35"/>
      <c r="D29" s="35"/>
      <c r="E29" s="33" t="s">
        <v>40</v>
      </c>
      <c r="F29" s="37" t="s">
        <v>41</v>
      </c>
      <c r="G29" s="75">
        <f t="shared" si="4"/>
        <v>1050</v>
      </c>
      <c r="H29" s="38"/>
      <c r="I29" s="38">
        <v>0</v>
      </c>
      <c r="J29" s="38"/>
      <c r="K29" s="38"/>
      <c r="L29" s="38">
        <v>550</v>
      </c>
      <c r="M29" s="38">
        <v>500</v>
      </c>
      <c r="N29" s="38">
        <v>0</v>
      </c>
      <c r="O29" s="38"/>
      <c r="P29" s="38"/>
      <c r="Q29" s="38"/>
      <c r="R29" s="38"/>
      <c r="S29" s="38"/>
      <c r="U29" s="39"/>
    </row>
    <row r="30" spans="1:21" x14ac:dyDescent="0.2">
      <c r="A30" s="35"/>
      <c r="B30" s="35"/>
      <c r="C30" s="35"/>
      <c r="D30" s="35"/>
      <c r="E30" s="33" t="s">
        <v>42</v>
      </c>
      <c r="F30" s="37" t="s">
        <v>43</v>
      </c>
      <c r="G30" s="75">
        <f t="shared" si="4"/>
        <v>504</v>
      </c>
      <c r="H30" s="38"/>
      <c r="I30" s="38">
        <v>84</v>
      </c>
      <c r="J30" s="38">
        <v>42</v>
      </c>
      <c r="K30" s="38">
        <v>42</v>
      </c>
      <c r="L30" s="38">
        <v>42</v>
      </c>
      <c r="M30" s="38">
        <v>42</v>
      </c>
      <c r="N30" s="38">
        <v>84</v>
      </c>
      <c r="O30" s="38"/>
      <c r="P30" s="38">
        <v>42</v>
      </c>
      <c r="Q30" s="38">
        <v>42</v>
      </c>
      <c r="R30" s="38">
        <v>42</v>
      </c>
      <c r="S30" s="38">
        <v>42</v>
      </c>
      <c r="U30" s="39"/>
    </row>
    <row r="31" spans="1:21" ht="25.5" x14ac:dyDescent="0.2">
      <c r="A31" s="35"/>
      <c r="B31" s="35"/>
      <c r="C31" s="35"/>
      <c r="D31" s="35"/>
      <c r="E31" s="33" t="s">
        <v>44</v>
      </c>
      <c r="F31" s="37" t="s">
        <v>45</v>
      </c>
      <c r="G31" s="75">
        <f t="shared" si="4"/>
        <v>300</v>
      </c>
      <c r="H31" s="38"/>
      <c r="I31" s="38">
        <v>50</v>
      </c>
      <c r="J31" s="38">
        <v>25</v>
      </c>
      <c r="K31" s="38">
        <v>25</v>
      </c>
      <c r="L31" s="38">
        <v>25</v>
      </c>
      <c r="M31" s="38">
        <v>25</v>
      </c>
      <c r="N31" s="38">
        <v>50</v>
      </c>
      <c r="O31" s="38"/>
      <c r="P31" s="38">
        <v>25</v>
      </c>
      <c r="Q31" s="38">
        <v>25</v>
      </c>
      <c r="R31" s="38">
        <v>25</v>
      </c>
      <c r="S31" s="38">
        <v>25</v>
      </c>
      <c r="U31" s="39"/>
    </row>
    <row r="32" spans="1:21" x14ac:dyDescent="0.2">
      <c r="A32" s="35"/>
      <c r="B32" s="35"/>
      <c r="C32" s="35"/>
      <c r="D32" s="35"/>
      <c r="E32" s="33" t="s">
        <v>46</v>
      </c>
      <c r="F32" s="37" t="s">
        <v>47</v>
      </c>
      <c r="G32" s="75">
        <f t="shared" si="4"/>
        <v>168</v>
      </c>
      <c r="H32" s="38"/>
      <c r="I32" s="38">
        <v>28</v>
      </c>
      <c r="J32" s="38">
        <v>14</v>
      </c>
      <c r="K32" s="38">
        <v>14</v>
      </c>
      <c r="L32" s="38">
        <v>14</v>
      </c>
      <c r="M32" s="38">
        <v>14</v>
      </c>
      <c r="N32" s="38">
        <v>28</v>
      </c>
      <c r="O32" s="38"/>
      <c r="P32" s="38">
        <v>14</v>
      </c>
      <c r="Q32" s="38">
        <v>14</v>
      </c>
      <c r="R32" s="38">
        <v>14</v>
      </c>
      <c r="S32" s="38">
        <v>14</v>
      </c>
      <c r="U32" s="39"/>
    </row>
    <row r="33" spans="1:19" x14ac:dyDescent="0.2">
      <c r="A33" s="74"/>
      <c r="B33" s="74"/>
      <c r="C33" s="74"/>
      <c r="D33" s="74" t="s">
        <v>48</v>
      </c>
      <c r="E33" s="74"/>
      <c r="F33" s="77" t="s">
        <v>49</v>
      </c>
      <c r="G33" s="75">
        <f>SUM(G34:G46)</f>
        <v>17518</v>
      </c>
      <c r="H33" s="75">
        <f>SUM(H34:H46)</f>
        <v>0</v>
      </c>
      <c r="I33" s="75">
        <f t="shared" ref="I33:S33" si="5">SUM(I34:I46)</f>
        <v>0</v>
      </c>
      <c r="J33" s="75">
        <f t="shared" si="5"/>
        <v>0</v>
      </c>
      <c r="K33" s="75">
        <f t="shared" si="5"/>
        <v>0</v>
      </c>
      <c r="L33" s="75">
        <f t="shared" si="5"/>
        <v>17518</v>
      </c>
      <c r="M33" s="75">
        <f t="shared" si="5"/>
        <v>0</v>
      </c>
      <c r="N33" s="75">
        <f t="shared" si="5"/>
        <v>0</v>
      </c>
      <c r="O33" s="75">
        <f t="shared" si="5"/>
        <v>0</v>
      </c>
      <c r="P33" s="75">
        <f t="shared" si="5"/>
        <v>0</v>
      </c>
      <c r="Q33" s="75">
        <f t="shared" si="5"/>
        <v>0</v>
      </c>
      <c r="R33" s="75">
        <f t="shared" si="5"/>
        <v>0</v>
      </c>
      <c r="S33" s="75">
        <f t="shared" si="5"/>
        <v>0</v>
      </c>
    </row>
    <row r="34" spans="1:19" x14ac:dyDescent="0.2">
      <c r="A34" s="35"/>
      <c r="B34" s="35"/>
      <c r="C34" s="35"/>
      <c r="D34" s="35"/>
      <c r="E34" s="33" t="s">
        <v>38</v>
      </c>
      <c r="F34" s="37" t="s">
        <v>39</v>
      </c>
      <c r="G34" s="34">
        <f t="shared" ref="G34:G46" si="6">SUM(H34:S34)</f>
        <v>10600</v>
      </c>
      <c r="H34" s="38"/>
      <c r="I34" s="38"/>
      <c r="J34" s="38"/>
      <c r="K34" s="38"/>
      <c r="L34" s="40">
        <v>10600</v>
      </c>
      <c r="M34" s="41"/>
      <c r="N34" s="41"/>
      <c r="O34" s="38"/>
      <c r="P34" s="38"/>
      <c r="Q34" s="38"/>
      <c r="R34" s="38"/>
      <c r="S34" s="38"/>
    </row>
    <row r="35" spans="1:19" x14ac:dyDescent="0.2">
      <c r="A35" s="35"/>
      <c r="B35" s="35"/>
      <c r="C35" s="35"/>
      <c r="D35" s="35"/>
      <c r="E35" s="33" t="s">
        <v>40</v>
      </c>
      <c r="F35" s="37" t="s">
        <v>41</v>
      </c>
      <c r="G35" s="34">
        <f t="shared" si="6"/>
        <v>3900</v>
      </c>
      <c r="H35" s="38"/>
      <c r="I35" s="38"/>
      <c r="J35" s="38"/>
      <c r="K35" s="38"/>
      <c r="L35" s="40">
        <v>3900</v>
      </c>
      <c r="M35" s="41"/>
      <c r="N35" s="38"/>
      <c r="O35" s="38"/>
      <c r="P35" s="38"/>
      <c r="Q35" s="38"/>
      <c r="R35" s="38"/>
      <c r="S35" s="38"/>
    </row>
    <row r="36" spans="1:19" x14ac:dyDescent="0.2">
      <c r="A36" s="35"/>
      <c r="B36" s="35"/>
      <c r="C36" s="35"/>
      <c r="D36" s="35"/>
      <c r="E36" s="33" t="s">
        <v>42</v>
      </c>
      <c r="F36" s="37" t="s">
        <v>43</v>
      </c>
      <c r="G36" s="34">
        <f t="shared" si="6"/>
        <v>690</v>
      </c>
      <c r="H36" s="38"/>
      <c r="I36" s="38"/>
      <c r="J36" s="38"/>
      <c r="K36" s="38"/>
      <c r="L36" s="41">
        <v>690</v>
      </c>
      <c r="M36" s="41"/>
      <c r="N36" s="38"/>
      <c r="O36" s="38"/>
      <c r="P36" s="38"/>
      <c r="Q36" s="38"/>
      <c r="R36" s="38"/>
      <c r="S36" s="38"/>
    </row>
    <row r="37" spans="1:19" ht="25.5" x14ac:dyDescent="0.2">
      <c r="A37" s="35"/>
      <c r="B37" s="35"/>
      <c r="C37" s="35"/>
      <c r="D37" s="35"/>
      <c r="E37" s="33" t="s">
        <v>44</v>
      </c>
      <c r="F37" s="37" t="s">
        <v>50</v>
      </c>
      <c r="G37" s="34">
        <f t="shared" si="6"/>
        <v>404</v>
      </c>
      <c r="H37" s="38"/>
      <c r="I37" s="38"/>
      <c r="J37" s="38"/>
      <c r="K37" s="38"/>
      <c r="L37" s="41">
        <v>404</v>
      </c>
      <c r="M37" s="41"/>
      <c r="N37" s="38"/>
      <c r="O37" s="38"/>
      <c r="P37" s="38"/>
      <c r="Q37" s="38"/>
      <c r="R37" s="38"/>
      <c r="S37" s="38"/>
    </row>
    <row r="38" spans="1:19" x14ac:dyDescent="0.2">
      <c r="A38" s="35"/>
      <c r="B38" s="35"/>
      <c r="C38" s="35"/>
      <c r="D38" s="35"/>
      <c r="E38" s="33" t="s">
        <v>51</v>
      </c>
      <c r="F38" s="37" t="s">
        <v>52</v>
      </c>
      <c r="G38" s="34">
        <f t="shared" si="6"/>
        <v>0</v>
      </c>
      <c r="H38" s="38"/>
      <c r="I38" s="38"/>
      <c r="J38" s="38"/>
      <c r="K38" s="38"/>
      <c r="L38" s="41">
        <v>0</v>
      </c>
      <c r="M38" s="41"/>
      <c r="N38" s="38"/>
      <c r="O38" s="38"/>
      <c r="P38" s="38"/>
      <c r="Q38" s="38"/>
      <c r="R38" s="38"/>
      <c r="S38" s="38"/>
    </row>
    <row r="39" spans="1:19" x14ac:dyDescent="0.2">
      <c r="A39" s="35"/>
      <c r="B39" s="35"/>
      <c r="C39" s="35"/>
      <c r="D39" s="35"/>
      <c r="E39" s="33" t="s">
        <v>46</v>
      </c>
      <c r="F39" s="37" t="s">
        <v>53</v>
      </c>
      <c r="G39" s="34">
        <f t="shared" si="6"/>
        <v>230</v>
      </c>
      <c r="H39" s="38"/>
      <c r="I39" s="38"/>
      <c r="J39" s="38"/>
      <c r="K39" s="38"/>
      <c r="L39" s="41">
        <v>230</v>
      </c>
      <c r="M39" s="41"/>
      <c r="N39" s="38"/>
      <c r="O39" s="38"/>
      <c r="P39" s="38"/>
      <c r="Q39" s="38"/>
      <c r="R39" s="38"/>
      <c r="S39" s="38"/>
    </row>
    <row r="40" spans="1:19" x14ac:dyDescent="0.2">
      <c r="A40" s="35"/>
      <c r="B40" s="35"/>
      <c r="C40" s="35"/>
      <c r="D40" s="35"/>
      <c r="E40" s="33" t="s">
        <v>54</v>
      </c>
      <c r="F40" s="37" t="s">
        <v>55</v>
      </c>
      <c r="G40" s="34">
        <f t="shared" si="6"/>
        <v>550</v>
      </c>
      <c r="H40" s="38"/>
      <c r="I40" s="38"/>
      <c r="J40" s="38"/>
      <c r="K40" s="38"/>
      <c r="L40" s="41">
        <v>550</v>
      </c>
      <c r="M40" s="41"/>
      <c r="N40" s="38"/>
      <c r="O40" s="38"/>
      <c r="P40" s="38"/>
      <c r="Q40" s="38"/>
      <c r="R40" s="38"/>
      <c r="S40" s="38"/>
    </row>
    <row r="41" spans="1:19" ht="25.5" x14ac:dyDescent="0.2">
      <c r="A41" s="35"/>
      <c r="B41" s="35"/>
      <c r="C41" s="35"/>
      <c r="D41" s="35"/>
      <c r="E41" s="33" t="s">
        <v>56</v>
      </c>
      <c r="F41" s="37" t="s">
        <v>57</v>
      </c>
      <c r="G41" s="34">
        <f t="shared" si="6"/>
        <v>0</v>
      </c>
      <c r="H41" s="38"/>
      <c r="I41" s="38"/>
      <c r="J41" s="38"/>
      <c r="K41" s="38"/>
      <c r="L41" s="41">
        <v>0</v>
      </c>
      <c r="M41" s="41"/>
      <c r="N41" s="38"/>
      <c r="O41" s="38"/>
      <c r="P41" s="38"/>
      <c r="Q41" s="38"/>
      <c r="R41" s="38"/>
      <c r="S41" s="38"/>
    </row>
    <row r="42" spans="1:19" x14ac:dyDescent="0.2">
      <c r="A42" s="35"/>
      <c r="B42" s="35"/>
      <c r="C42" s="35"/>
      <c r="D42" s="35"/>
      <c r="E42" s="33" t="s">
        <v>58</v>
      </c>
      <c r="F42" s="42" t="s">
        <v>59</v>
      </c>
      <c r="G42" s="34">
        <f t="shared" si="6"/>
        <v>0</v>
      </c>
      <c r="H42" s="38"/>
      <c r="I42" s="38"/>
      <c r="J42" s="38"/>
      <c r="K42" s="38"/>
      <c r="L42" s="43">
        <v>0</v>
      </c>
      <c r="M42" s="43"/>
      <c r="N42" s="38"/>
      <c r="O42" s="38"/>
      <c r="P42" s="38"/>
      <c r="Q42" s="38"/>
      <c r="R42" s="38"/>
      <c r="S42" s="38"/>
    </row>
    <row r="43" spans="1:19" x14ac:dyDescent="0.2">
      <c r="A43" s="35"/>
      <c r="B43" s="35"/>
      <c r="C43" s="35"/>
      <c r="D43" s="35"/>
      <c r="E43" s="33" t="s">
        <v>60</v>
      </c>
      <c r="F43" s="42" t="s">
        <v>61</v>
      </c>
      <c r="G43" s="34">
        <f t="shared" si="6"/>
        <v>630</v>
      </c>
      <c r="H43" s="38"/>
      <c r="I43" s="38"/>
      <c r="J43" s="38"/>
      <c r="K43" s="38"/>
      <c r="L43" s="43">
        <v>630</v>
      </c>
      <c r="M43" s="43"/>
      <c r="N43" s="38"/>
      <c r="O43" s="38"/>
      <c r="P43" s="38"/>
      <c r="Q43" s="38"/>
      <c r="R43" s="38"/>
      <c r="S43" s="38"/>
    </row>
    <row r="44" spans="1:19" x14ac:dyDescent="0.2">
      <c r="A44" s="35"/>
      <c r="B44" s="35"/>
      <c r="C44" s="35"/>
      <c r="D44" s="35"/>
      <c r="E44" s="33" t="s">
        <v>62</v>
      </c>
      <c r="F44" s="42" t="s">
        <v>63</v>
      </c>
      <c r="G44" s="34">
        <f t="shared" si="6"/>
        <v>50</v>
      </c>
      <c r="H44" s="38"/>
      <c r="I44" s="38"/>
      <c r="J44" s="38"/>
      <c r="K44" s="38"/>
      <c r="L44" s="43">
        <v>50</v>
      </c>
      <c r="M44" s="43"/>
      <c r="N44" s="38"/>
      <c r="O44" s="38"/>
      <c r="P44" s="38"/>
      <c r="Q44" s="38"/>
      <c r="R44" s="38"/>
      <c r="S44" s="38"/>
    </row>
    <row r="45" spans="1:19" x14ac:dyDescent="0.2">
      <c r="A45" s="35"/>
      <c r="B45" s="35"/>
      <c r="C45" s="35"/>
      <c r="D45" s="35"/>
      <c r="E45" s="33" t="s">
        <v>64</v>
      </c>
      <c r="F45" s="42" t="s">
        <v>65</v>
      </c>
      <c r="G45" s="34">
        <f t="shared" si="6"/>
        <v>464</v>
      </c>
      <c r="H45" s="38"/>
      <c r="I45" s="38"/>
      <c r="J45" s="38"/>
      <c r="K45" s="38"/>
      <c r="L45" s="43">
        <v>464</v>
      </c>
      <c r="M45" s="43"/>
      <c r="N45" s="38"/>
      <c r="O45" s="38"/>
      <c r="P45" s="38"/>
      <c r="Q45" s="38"/>
      <c r="R45" s="38"/>
      <c r="S45" s="38"/>
    </row>
    <row r="46" spans="1:19" x14ac:dyDescent="0.2">
      <c r="A46" s="35"/>
      <c r="B46" s="35"/>
      <c r="C46" s="35"/>
      <c r="D46" s="35"/>
      <c r="E46" s="33" t="s">
        <v>66</v>
      </c>
      <c r="F46" s="37" t="s">
        <v>67</v>
      </c>
      <c r="G46" s="34">
        <f t="shared" si="6"/>
        <v>0</v>
      </c>
      <c r="H46" s="38"/>
      <c r="I46" s="38"/>
      <c r="J46" s="38"/>
      <c r="K46" s="38"/>
      <c r="L46" s="43">
        <v>0</v>
      </c>
      <c r="M46" s="43"/>
      <c r="N46" s="38"/>
      <c r="O46" s="38"/>
      <c r="P46" s="38"/>
      <c r="Q46" s="38"/>
      <c r="R46" s="38"/>
      <c r="S46" s="38"/>
    </row>
    <row r="47" spans="1:19" x14ac:dyDescent="0.2">
      <c r="A47" s="33"/>
      <c r="B47" s="33"/>
      <c r="C47" s="33"/>
      <c r="D47" s="33" t="s">
        <v>68</v>
      </c>
      <c r="E47" s="33"/>
      <c r="F47" s="36" t="s">
        <v>69</v>
      </c>
      <c r="G47" s="34">
        <f>SUM(G48:G61)</f>
        <v>92236</v>
      </c>
      <c r="H47" s="34">
        <f>SUM(H48:H61)</f>
        <v>0</v>
      </c>
      <c r="I47" s="34">
        <f t="shared" ref="I47:S47" si="7">SUM(I48:I61)</f>
        <v>19975</v>
      </c>
      <c r="J47" s="34">
        <f t="shared" si="7"/>
        <v>10670</v>
      </c>
      <c r="K47" s="34">
        <f t="shared" si="7"/>
        <v>8315</v>
      </c>
      <c r="L47" s="34">
        <f t="shared" si="7"/>
        <v>0</v>
      </c>
      <c r="M47" s="34">
        <f t="shared" si="7"/>
        <v>0</v>
      </c>
      <c r="N47" s="34">
        <f t="shared" si="7"/>
        <v>8923</v>
      </c>
      <c r="O47" s="34">
        <f t="shared" si="7"/>
        <v>8963</v>
      </c>
      <c r="P47" s="34">
        <f t="shared" si="7"/>
        <v>8230</v>
      </c>
      <c r="Q47" s="34">
        <f t="shared" si="7"/>
        <v>10460</v>
      </c>
      <c r="R47" s="34">
        <f t="shared" si="7"/>
        <v>8350</v>
      </c>
      <c r="S47" s="34">
        <f t="shared" si="7"/>
        <v>8350</v>
      </c>
    </row>
    <row r="48" spans="1:19" s="44" customFormat="1" x14ac:dyDescent="0.2">
      <c r="A48" s="33"/>
      <c r="B48" s="33"/>
      <c r="C48" s="33"/>
      <c r="D48" s="33"/>
      <c r="E48" s="33" t="s">
        <v>38</v>
      </c>
      <c r="F48" s="37" t="s">
        <v>39</v>
      </c>
      <c r="G48" s="34">
        <f t="shared" si="4"/>
        <v>71000</v>
      </c>
      <c r="H48" s="40"/>
      <c r="I48" s="40">
        <v>16600</v>
      </c>
      <c r="J48" s="40">
        <v>6800</v>
      </c>
      <c r="K48" s="40">
        <v>6800</v>
      </c>
      <c r="L48" s="40"/>
      <c r="M48" s="40"/>
      <c r="N48" s="41">
        <v>6800</v>
      </c>
      <c r="O48" s="40">
        <f>800+6000</f>
        <v>6800</v>
      </c>
      <c r="P48" s="40">
        <v>6800</v>
      </c>
      <c r="Q48" s="40">
        <v>6800</v>
      </c>
      <c r="R48" s="40">
        <f>6800+6000-6000</f>
        <v>6800</v>
      </c>
      <c r="S48" s="40">
        <v>6800</v>
      </c>
    </row>
    <row r="49" spans="1:19" s="44" customFormat="1" x14ac:dyDescent="0.2">
      <c r="A49" s="33"/>
      <c r="B49" s="33"/>
      <c r="C49" s="33"/>
      <c r="D49" s="33"/>
      <c r="E49" s="33" t="s">
        <v>40</v>
      </c>
      <c r="F49" s="37" t="s">
        <v>41</v>
      </c>
      <c r="G49" s="34">
        <f t="shared" si="4"/>
        <v>1300</v>
      </c>
      <c r="H49" s="40"/>
      <c r="I49" s="40">
        <v>150</v>
      </c>
      <c r="J49" s="40">
        <v>150</v>
      </c>
      <c r="K49" s="40">
        <v>0</v>
      </c>
      <c r="L49" s="40"/>
      <c r="M49" s="40"/>
      <c r="N49" s="40">
        <v>800</v>
      </c>
      <c r="O49" s="40">
        <v>200</v>
      </c>
      <c r="P49" s="40">
        <v>0</v>
      </c>
      <c r="Q49" s="40">
        <v>0</v>
      </c>
      <c r="R49" s="40">
        <v>0</v>
      </c>
      <c r="S49" s="40">
        <v>0</v>
      </c>
    </row>
    <row r="50" spans="1:19" s="44" customFormat="1" x14ac:dyDescent="0.2">
      <c r="A50" s="33"/>
      <c r="B50" s="33"/>
      <c r="C50" s="33"/>
      <c r="D50" s="33"/>
      <c r="E50" s="33" t="s">
        <v>42</v>
      </c>
      <c r="F50" s="37" t="s">
        <v>70</v>
      </c>
      <c r="G50" s="34">
        <f t="shared" si="4"/>
        <v>3450</v>
      </c>
      <c r="H50" s="41"/>
      <c r="I50" s="41">
        <v>690</v>
      </c>
      <c r="J50" s="41">
        <v>345</v>
      </c>
      <c r="K50" s="41">
        <v>345</v>
      </c>
      <c r="L50" s="41"/>
      <c r="M50" s="41"/>
      <c r="N50" s="41">
        <v>345</v>
      </c>
      <c r="O50" s="41">
        <v>345</v>
      </c>
      <c r="P50" s="41">
        <v>345</v>
      </c>
      <c r="Q50" s="41">
        <v>345</v>
      </c>
      <c r="R50" s="41">
        <v>345</v>
      </c>
      <c r="S50" s="41">
        <v>345</v>
      </c>
    </row>
    <row r="51" spans="1:19" s="44" customFormat="1" ht="25.5" x14ac:dyDescent="0.2">
      <c r="A51" s="33"/>
      <c r="B51" s="33"/>
      <c r="C51" s="33"/>
      <c r="D51" s="33"/>
      <c r="E51" s="33" t="s">
        <v>44</v>
      </c>
      <c r="F51" s="37" t="s">
        <v>50</v>
      </c>
      <c r="G51" s="34">
        <f t="shared" si="4"/>
        <v>2020</v>
      </c>
      <c r="H51" s="41"/>
      <c r="I51" s="41">
        <v>404</v>
      </c>
      <c r="J51" s="41">
        <v>202</v>
      </c>
      <c r="K51" s="41">
        <v>202</v>
      </c>
      <c r="L51" s="41"/>
      <c r="M51" s="41"/>
      <c r="N51" s="41">
        <v>202</v>
      </c>
      <c r="O51" s="41">
        <v>202</v>
      </c>
      <c r="P51" s="41">
        <v>202</v>
      </c>
      <c r="Q51" s="41">
        <v>202</v>
      </c>
      <c r="R51" s="41">
        <v>202</v>
      </c>
      <c r="S51" s="41">
        <v>202</v>
      </c>
    </row>
    <row r="52" spans="1:19" s="44" customFormat="1" x14ac:dyDescent="0.2">
      <c r="A52" s="33"/>
      <c r="B52" s="33"/>
      <c r="C52" s="33"/>
      <c r="D52" s="33"/>
      <c r="E52" s="33" t="s">
        <v>51</v>
      </c>
      <c r="F52" s="37" t="s">
        <v>52</v>
      </c>
      <c r="G52" s="34">
        <f t="shared" si="4"/>
        <v>55</v>
      </c>
      <c r="H52" s="41"/>
      <c r="I52" s="41">
        <v>0</v>
      </c>
      <c r="J52" s="41"/>
      <c r="K52" s="41">
        <v>55</v>
      </c>
      <c r="L52" s="41"/>
      <c r="M52" s="41"/>
      <c r="N52" s="41"/>
      <c r="O52" s="41"/>
      <c r="P52" s="41"/>
      <c r="Q52" s="41"/>
      <c r="R52" s="41"/>
      <c r="S52" s="41"/>
    </row>
    <row r="53" spans="1:19" s="44" customFormat="1" x14ac:dyDescent="0.2">
      <c r="A53" s="33"/>
      <c r="B53" s="33"/>
      <c r="C53" s="33"/>
      <c r="D53" s="33"/>
      <c r="E53" s="33" t="s">
        <v>46</v>
      </c>
      <c r="F53" s="37" t="s">
        <v>53</v>
      </c>
      <c r="G53" s="34">
        <f t="shared" si="4"/>
        <v>1150</v>
      </c>
      <c r="H53" s="41"/>
      <c r="I53" s="41">
        <v>230</v>
      </c>
      <c r="J53" s="41">
        <v>115</v>
      </c>
      <c r="K53" s="41">
        <v>115</v>
      </c>
      <c r="L53" s="41"/>
      <c r="M53" s="41"/>
      <c r="N53" s="41">
        <v>115</v>
      </c>
      <c r="O53" s="41">
        <v>115</v>
      </c>
      <c r="P53" s="41">
        <v>115</v>
      </c>
      <c r="Q53" s="41">
        <v>115</v>
      </c>
      <c r="R53" s="41">
        <v>115</v>
      </c>
      <c r="S53" s="41">
        <v>115</v>
      </c>
    </row>
    <row r="54" spans="1:19" s="44" customFormat="1" x14ac:dyDescent="0.2">
      <c r="A54" s="33"/>
      <c r="B54" s="33"/>
      <c r="C54" s="33"/>
      <c r="D54" s="33"/>
      <c r="E54" s="33" t="s">
        <v>54</v>
      </c>
      <c r="F54" s="37" t="s">
        <v>55</v>
      </c>
      <c r="G54" s="34">
        <f t="shared" si="4"/>
        <v>2750</v>
      </c>
      <c r="H54" s="41"/>
      <c r="I54" s="41">
        <v>550</v>
      </c>
      <c r="J54" s="41">
        <v>275</v>
      </c>
      <c r="K54" s="41">
        <v>275</v>
      </c>
      <c r="L54" s="41"/>
      <c r="M54" s="41"/>
      <c r="N54" s="41">
        <v>275</v>
      </c>
      <c r="O54" s="41">
        <v>275</v>
      </c>
      <c r="P54" s="41">
        <v>275</v>
      </c>
      <c r="Q54" s="41">
        <v>275</v>
      </c>
      <c r="R54" s="41">
        <v>275</v>
      </c>
      <c r="S54" s="41">
        <v>275</v>
      </c>
    </row>
    <row r="55" spans="1:19" s="44" customFormat="1" ht="25.5" x14ac:dyDescent="0.2">
      <c r="A55" s="33"/>
      <c r="B55" s="33"/>
      <c r="C55" s="33"/>
      <c r="D55" s="33"/>
      <c r="E55" s="33" t="s">
        <v>56</v>
      </c>
      <c r="F55" s="37" t="s">
        <v>57</v>
      </c>
      <c r="G55" s="34">
        <f t="shared" si="4"/>
        <v>180</v>
      </c>
      <c r="H55" s="41"/>
      <c r="I55" s="41">
        <v>0</v>
      </c>
      <c r="J55" s="41">
        <v>90</v>
      </c>
      <c r="K55" s="41"/>
      <c r="L55" s="41"/>
      <c r="M55" s="41"/>
      <c r="N55" s="41"/>
      <c r="O55" s="41">
        <v>90</v>
      </c>
      <c r="P55" s="41"/>
      <c r="Q55" s="41"/>
      <c r="R55" s="41"/>
      <c r="S55" s="41"/>
    </row>
    <row r="56" spans="1:19" s="44" customFormat="1" x14ac:dyDescent="0.2">
      <c r="A56" s="33"/>
      <c r="B56" s="33"/>
      <c r="C56" s="33"/>
      <c r="D56" s="33"/>
      <c r="E56" s="33" t="s">
        <v>71</v>
      </c>
      <c r="F56" s="37" t="s">
        <v>72</v>
      </c>
      <c r="G56" s="34">
        <f t="shared" si="4"/>
        <v>0</v>
      </c>
      <c r="H56" s="45"/>
      <c r="I56" s="45">
        <v>0</v>
      </c>
      <c r="J56" s="45">
        <v>0</v>
      </c>
      <c r="K56" s="45">
        <v>0</v>
      </c>
      <c r="L56" s="45"/>
      <c r="M56" s="45"/>
      <c r="N56" s="45">
        <v>0</v>
      </c>
      <c r="O56" s="45">
        <v>0</v>
      </c>
      <c r="P56" s="45">
        <v>0</v>
      </c>
      <c r="Q56" s="45">
        <v>0</v>
      </c>
      <c r="R56" s="45">
        <v>0</v>
      </c>
      <c r="S56" s="45">
        <v>0</v>
      </c>
    </row>
    <row r="57" spans="1:19" s="44" customFormat="1" x14ac:dyDescent="0.2">
      <c r="A57" s="33"/>
      <c r="B57" s="33"/>
      <c r="C57" s="33"/>
      <c r="D57" s="33"/>
      <c r="E57" s="33" t="s">
        <v>58</v>
      </c>
      <c r="F57" s="42" t="s">
        <v>59</v>
      </c>
      <c r="G57" s="34">
        <f t="shared" si="4"/>
        <v>2600</v>
      </c>
      <c r="H57" s="43"/>
      <c r="I57" s="43">
        <v>0</v>
      </c>
      <c r="J57" s="43">
        <v>2050</v>
      </c>
      <c r="K57" s="43">
        <v>0</v>
      </c>
      <c r="L57" s="43"/>
      <c r="M57" s="43"/>
      <c r="N57" s="43">
        <v>0</v>
      </c>
      <c r="O57" s="43">
        <v>550</v>
      </c>
      <c r="P57" s="43">
        <v>0</v>
      </c>
      <c r="Q57" s="43">
        <v>0</v>
      </c>
      <c r="R57" s="43">
        <v>0</v>
      </c>
      <c r="S57" s="43">
        <v>0</v>
      </c>
    </row>
    <row r="58" spans="1:19" s="44" customFormat="1" x14ac:dyDescent="0.2">
      <c r="A58" s="33"/>
      <c r="B58" s="33"/>
      <c r="C58" s="33"/>
      <c r="D58" s="33"/>
      <c r="E58" s="33" t="s">
        <v>60</v>
      </c>
      <c r="F58" s="42" t="s">
        <v>61</v>
      </c>
      <c r="G58" s="34">
        <f t="shared" si="4"/>
        <v>5850</v>
      </c>
      <c r="H58" s="43"/>
      <c r="I58" s="43">
        <v>940</v>
      </c>
      <c r="J58" s="43">
        <v>430</v>
      </c>
      <c r="K58" s="43">
        <v>380</v>
      </c>
      <c r="L58" s="43"/>
      <c r="M58" s="43"/>
      <c r="N58" s="43">
        <v>250</v>
      </c>
      <c r="O58" s="43">
        <v>250</v>
      </c>
      <c r="P58" s="43">
        <v>350</v>
      </c>
      <c r="Q58" s="43">
        <f>410+1900</f>
        <v>2310</v>
      </c>
      <c r="R58" s="43">
        <v>470</v>
      </c>
      <c r="S58" s="43">
        <v>470</v>
      </c>
    </row>
    <row r="59" spans="1:19" s="44" customFormat="1" x14ac:dyDescent="0.2">
      <c r="A59" s="33"/>
      <c r="B59" s="33"/>
      <c r="C59" s="33"/>
      <c r="D59" s="33"/>
      <c r="E59" s="33" t="s">
        <v>62</v>
      </c>
      <c r="F59" s="42" t="s">
        <v>63</v>
      </c>
      <c r="G59" s="34">
        <f t="shared" si="4"/>
        <v>250</v>
      </c>
      <c r="H59" s="43"/>
      <c r="I59" s="43">
        <v>50</v>
      </c>
      <c r="J59" s="43">
        <v>25</v>
      </c>
      <c r="K59" s="43">
        <v>25</v>
      </c>
      <c r="L59" s="43"/>
      <c r="M59" s="43"/>
      <c r="N59" s="43">
        <v>25</v>
      </c>
      <c r="O59" s="43">
        <v>25</v>
      </c>
      <c r="P59" s="43">
        <v>25</v>
      </c>
      <c r="Q59" s="43">
        <v>25</v>
      </c>
      <c r="R59" s="43">
        <v>25</v>
      </c>
      <c r="S59" s="43">
        <v>25</v>
      </c>
    </row>
    <row r="60" spans="1:19" s="44" customFormat="1" x14ac:dyDescent="0.2">
      <c r="A60" s="33"/>
      <c r="B60" s="33"/>
      <c r="C60" s="33"/>
      <c r="D60" s="33"/>
      <c r="E60" s="33" t="s">
        <v>64</v>
      </c>
      <c r="F60" s="42" t="s">
        <v>65</v>
      </c>
      <c r="G60" s="34">
        <f t="shared" si="4"/>
        <v>1606</v>
      </c>
      <c r="H60" s="43"/>
      <c r="I60" s="43">
        <v>336</v>
      </c>
      <c r="J60" s="43">
        <v>188</v>
      </c>
      <c r="K60" s="43">
        <v>118</v>
      </c>
      <c r="L60" s="43"/>
      <c r="M60" s="43"/>
      <c r="N60" s="43">
        <v>111</v>
      </c>
      <c r="O60" s="43">
        <v>111</v>
      </c>
      <c r="P60" s="43">
        <v>118</v>
      </c>
      <c r="Q60" s="43">
        <v>388</v>
      </c>
      <c r="R60" s="43">
        <v>118</v>
      </c>
      <c r="S60" s="43">
        <v>118</v>
      </c>
    </row>
    <row r="61" spans="1:19" s="44" customFormat="1" x14ac:dyDescent="0.2">
      <c r="A61" s="33"/>
      <c r="B61" s="33"/>
      <c r="C61" s="33"/>
      <c r="D61" s="33"/>
      <c r="E61" s="33" t="s">
        <v>66</v>
      </c>
      <c r="F61" s="37" t="s">
        <v>67</v>
      </c>
      <c r="G61" s="34">
        <f t="shared" si="4"/>
        <v>25</v>
      </c>
      <c r="H61" s="43"/>
      <c r="I61" s="43">
        <v>25</v>
      </c>
      <c r="J61" s="43">
        <v>0</v>
      </c>
      <c r="K61" s="43">
        <v>0</v>
      </c>
      <c r="L61" s="43"/>
      <c r="M61" s="43"/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</row>
    <row r="62" spans="1:19" s="46" customFormat="1" x14ac:dyDescent="0.2">
      <c r="F62" s="47"/>
      <c r="H62" s="48"/>
      <c r="I62" s="48"/>
      <c r="J62" s="49"/>
      <c r="K62" s="48"/>
      <c r="L62" s="48"/>
      <c r="M62" s="48"/>
      <c r="N62" s="48"/>
      <c r="O62" s="48"/>
      <c r="P62" s="48"/>
      <c r="Q62" s="48"/>
      <c r="R62" s="48"/>
      <c r="S62" s="48"/>
    </row>
    <row r="64" spans="1:19" s="50" customFormat="1" x14ac:dyDescent="0.2">
      <c r="F64" s="1" t="s">
        <v>73</v>
      </c>
      <c r="G64" s="1"/>
      <c r="H64" s="51"/>
      <c r="I64" s="51"/>
      <c r="J64" s="1"/>
      <c r="K64" s="55"/>
      <c r="L64" s="55"/>
      <c r="M64" s="55"/>
      <c r="N64" s="52"/>
      <c r="O64" s="52"/>
      <c r="P64" s="52"/>
      <c r="Q64" s="52"/>
      <c r="R64" s="52"/>
      <c r="S64" s="52"/>
    </row>
    <row r="65" spans="1:21" s="50" customFormat="1" x14ac:dyDescent="0.2">
      <c r="F65" s="1"/>
      <c r="G65" s="1"/>
      <c r="H65" s="56" t="s">
        <v>74</v>
      </c>
      <c r="I65" s="56"/>
      <c r="J65" s="1"/>
      <c r="K65" s="56" t="s">
        <v>75</v>
      </c>
      <c r="L65" s="56"/>
      <c r="M65" s="56"/>
      <c r="N65" s="52"/>
      <c r="O65" s="52"/>
      <c r="P65" s="52"/>
      <c r="Q65" s="52"/>
      <c r="R65" s="52"/>
      <c r="S65" s="52"/>
    </row>
    <row r="66" spans="1:21" s="54" customFormat="1" x14ac:dyDescent="0.2">
      <c r="A66" s="53"/>
      <c r="B66" s="53"/>
      <c r="C66" s="53"/>
      <c r="D66" s="53"/>
      <c r="E66" s="2"/>
      <c r="F66" s="1"/>
      <c r="G66" s="1"/>
      <c r="H66" s="1" t="s">
        <v>76</v>
      </c>
      <c r="I66" s="1"/>
      <c r="J66" s="1"/>
      <c r="K66" s="1"/>
      <c r="L66" s="1"/>
      <c r="M66" s="1"/>
    </row>
    <row r="67" spans="1:21" x14ac:dyDescent="0.2">
      <c r="F67" s="1" t="s">
        <v>77</v>
      </c>
      <c r="G67" s="1"/>
      <c r="H67" s="51"/>
      <c r="I67" s="51"/>
      <c r="J67" s="1"/>
      <c r="K67" s="55"/>
      <c r="L67" s="55"/>
      <c r="M67" s="55"/>
    </row>
    <row r="68" spans="1:21" x14ac:dyDescent="0.2">
      <c r="F68" s="1"/>
      <c r="G68" s="1"/>
      <c r="H68" s="56" t="s">
        <v>74</v>
      </c>
      <c r="I68" s="56"/>
      <c r="J68" s="1"/>
      <c r="K68" s="56" t="s">
        <v>75</v>
      </c>
      <c r="L68" s="56"/>
      <c r="M68" s="56"/>
    </row>
    <row r="75" spans="1:21" x14ac:dyDescent="0.2">
      <c r="U75" s="5"/>
    </row>
  </sheetData>
  <mergeCells count="26">
    <mergeCell ref="O1:S1"/>
    <mergeCell ref="O2:S2"/>
    <mergeCell ref="O3:S3"/>
    <mergeCell ref="O4:S10"/>
    <mergeCell ref="F13:M13"/>
    <mergeCell ref="F19:F23"/>
    <mergeCell ref="G19:G23"/>
    <mergeCell ref="H19:S20"/>
    <mergeCell ref="H21:H23"/>
    <mergeCell ref="I21:I23"/>
    <mergeCell ref="R21:R23"/>
    <mergeCell ref="S21:S23"/>
    <mergeCell ref="J21:J23"/>
    <mergeCell ref="K21:K23"/>
    <mergeCell ref="L21:L23"/>
    <mergeCell ref="M21:M23"/>
    <mergeCell ref="N21:N23"/>
    <mergeCell ref="O21:O23"/>
    <mergeCell ref="P21:P23"/>
    <mergeCell ref="Q21:Q23"/>
    <mergeCell ref="K64:M64"/>
    <mergeCell ref="H65:I65"/>
    <mergeCell ref="K65:M65"/>
    <mergeCell ref="K67:M67"/>
    <mergeCell ref="H68:I68"/>
    <mergeCell ref="K68:M6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2021-11-23T06:24:51Z</dcterms:modified>
</cp:coreProperties>
</file>